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汇总" sheetId="3" r:id="rId1"/>
  </sheets>
  <definedNames>
    <definedName name="_xlnm._FilterDatabase" localSheetId="0" hidden="1">汇总!$A$3:$N$55</definedName>
    <definedName name="Database">#REF!</definedName>
    <definedName name="_xlnm.Print_Titles" localSheetId="0">汇总!$3:$3</definedName>
  </definedNames>
  <calcPr calcId="144525" fullPrecision="0"/>
</workbook>
</file>

<file path=xl/sharedStrings.xml><?xml version="1.0" encoding="utf-8"?>
<sst xmlns="http://schemas.openxmlformats.org/spreadsheetml/2006/main" count="233" uniqueCount="189">
  <si>
    <t>附件</t>
  </si>
  <si>
    <t>深圳市盐田区事业单位2021年11月公开招聘常设岗位工作人员总成绩和体检人员情况表</t>
  </si>
  <si>
    <t>岗位编码</t>
  </si>
  <si>
    <t>拟聘人数</t>
  </si>
  <si>
    <t>姓名</t>
  </si>
  <si>
    <t>身份证号</t>
  </si>
  <si>
    <t>考生序号</t>
  </si>
  <si>
    <t>笔试成绩</t>
  </si>
  <si>
    <t>面试成绩</t>
  </si>
  <si>
    <t>总成绩</t>
  </si>
  <si>
    <t>排名</t>
  </si>
  <si>
    <t>是否进入体检
（标△为体检人选）</t>
  </si>
  <si>
    <t>YT2021004
C0001</t>
  </si>
  <si>
    <t>2</t>
  </si>
  <si>
    <t>刘雅文</t>
  </si>
  <si>
    <t>441523********5565</t>
  </si>
  <si>
    <t>210661110010186</t>
  </si>
  <si>
    <t>△</t>
  </si>
  <si>
    <t>黄俊尹</t>
  </si>
  <si>
    <t>440681********5411</t>
  </si>
  <si>
    <t>210661110035299</t>
  </si>
  <si>
    <t>王欣</t>
  </si>
  <si>
    <t>411481********3349</t>
  </si>
  <si>
    <t>210661110021956</t>
  </si>
  <si>
    <t>陈言聪</t>
  </si>
  <si>
    <t>431021********8525</t>
  </si>
  <si>
    <t>210661110013905</t>
  </si>
  <si>
    <t>缺考</t>
  </si>
  <si>
    <t>—</t>
  </si>
  <si>
    <t>程晓敏</t>
  </si>
  <si>
    <t>440981********7527</t>
  </si>
  <si>
    <t>210661110030833</t>
  </si>
  <si>
    <t>敖彩玲</t>
  </si>
  <si>
    <t>441702********4226</t>
  </si>
  <si>
    <t>210661110055841</t>
  </si>
  <si>
    <t>YT2021004
D0001</t>
  </si>
  <si>
    <t>4</t>
  </si>
  <si>
    <t>熊巍</t>
  </si>
  <si>
    <t>230304********4423</t>
  </si>
  <si>
    <t>210661110010962</t>
  </si>
  <si>
    <t>张佳宁</t>
  </si>
  <si>
    <t>441481********0544</t>
  </si>
  <si>
    <t>210661110007053</t>
  </si>
  <si>
    <t>谭丹丹</t>
  </si>
  <si>
    <t>500101********4442</t>
  </si>
  <si>
    <t>210661110011858</t>
  </si>
  <si>
    <t>袁瑞霞</t>
  </si>
  <si>
    <t>411024********4747</t>
  </si>
  <si>
    <t>210661110078432</t>
  </si>
  <si>
    <t>李银燕</t>
  </si>
  <si>
    <t>640381********3220</t>
  </si>
  <si>
    <t>210661110065879</t>
  </si>
  <si>
    <t>吕宏玲</t>
  </si>
  <si>
    <t>230122********3245</t>
  </si>
  <si>
    <t>210661110054070</t>
  </si>
  <si>
    <t>沈莲娜</t>
  </si>
  <si>
    <t>460029********0028</t>
  </si>
  <si>
    <t>210661110059858</t>
  </si>
  <si>
    <t>唐岚</t>
  </si>
  <si>
    <t>411303********0529</t>
  </si>
  <si>
    <t>210661110051030</t>
  </si>
  <si>
    <t>YT2021004
D0002</t>
  </si>
  <si>
    <t>1</t>
  </si>
  <si>
    <t>刘洋</t>
  </si>
  <si>
    <t>362401********3212</t>
  </si>
  <si>
    <t>210661110005499</t>
  </si>
  <si>
    <t>金典</t>
  </si>
  <si>
    <t>441302********0626</t>
  </si>
  <si>
    <t>210661110003094</t>
  </si>
  <si>
    <t>刘思源</t>
  </si>
  <si>
    <t>421023********0052</t>
  </si>
  <si>
    <t>210661110082641</t>
  </si>
  <si>
    <t>YT2021004
D0003</t>
  </si>
  <si>
    <t>梁盛华</t>
  </si>
  <si>
    <t>440784********2115</t>
  </si>
  <si>
    <t>210661110023703</t>
  </si>
  <si>
    <t>张明</t>
  </si>
  <si>
    <t>370481********2277</t>
  </si>
  <si>
    <t>210661110020383</t>
  </si>
  <si>
    <t>YT2021004
D0004</t>
  </si>
  <si>
    <t>周思斯</t>
  </si>
  <si>
    <t>445281********4400</t>
  </si>
  <si>
    <t>210661110005053</t>
  </si>
  <si>
    <t>黄楚君</t>
  </si>
  <si>
    <t>445224********124X</t>
  </si>
  <si>
    <t>210661110045041</t>
  </si>
  <si>
    <t>邓志怡</t>
  </si>
  <si>
    <t>440306********0022</t>
  </si>
  <si>
    <t>210661110023623</t>
  </si>
  <si>
    <t>YT2021004
D0005</t>
  </si>
  <si>
    <t>梁晓芳</t>
  </si>
  <si>
    <t>440883********3541</t>
  </si>
  <si>
    <t>210661110007834</t>
  </si>
  <si>
    <t>田春阳</t>
  </si>
  <si>
    <t>220502********042X</t>
  </si>
  <si>
    <t>210661110002021</t>
  </si>
  <si>
    <t>张琳薇</t>
  </si>
  <si>
    <t>350322********0021</t>
  </si>
  <si>
    <t>210661110002286</t>
  </si>
  <si>
    <t>YT2021004
D0006</t>
  </si>
  <si>
    <t>李亦菲</t>
  </si>
  <si>
    <t>430302********0020</t>
  </si>
  <si>
    <t>210661110014690</t>
  </si>
  <si>
    <t>吴文锋</t>
  </si>
  <si>
    <t>441481********0192</t>
  </si>
  <si>
    <t>210661110032218</t>
  </si>
  <si>
    <t>YT2021004
D0007</t>
  </si>
  <si>
    <t>廖静松</t>
  </si>
  <si>
    <t>362322********3911</t>
  </si>
  <si>
    <t>210661110028849</t>
  </si>
  <si>
    <t>袁健钧</t>
  </si>
  <si>
    <t>441225********0418</t>
  </si>
  <si>
    <t>210661110016796</t>
  </si>
  <si>
    <t>钟文成</t>
  </si>
  <si>
    <t>360729********0939</t>
  </si>
  <si>
    <t>210661110017022</t>
  </si>
  <si>
    <t>YT2021004
D0008</t>
  </si>
  <si>
    <t>刘鸿凯</t>
  </si>
  <si>
    <t>441481********0355</t>
  </si>
  <si>
    <t>210661110034220</t>
  </si>
  <si>
    <t>李昌志</t>
  </si>
  <si>
    <t>362421********6815</t>
  </si>
  <si>
    <t>210661110013674</t>
  </si>
  <si>
    <t>陈维盛</t>
  </si>
  <si>
    <t>210204********4292</t>
  </si>
  <si>
    <t>210661110007329</t>
  </si>
  <si>
    <t>YT2021004
D0009</t>
  </si>
  <si>
    <t>黄仁湛</t>
  </si>
  <si>
    <t>440881********597X</t>
  </si>
  <si>
    <t>210661110016366</t>
  </si>
  <si>
    <t>李宝华</t>
  </si>
  <si>
    <t>440281********133X</t>
  </si>
  <si>
    <t>210661110014331</t>
  </si>
  <si>
    <t>徐晓忠</t>
  </si>
  <si>
    <t>445221********4518</t>
  </si>
  <si>
    <t>210661110060660</t>
  </si>
  <si>
    <t>YT2021004
D0010</t>
  </si>
  <si>
    <t>廖志立</t>
  </si>
  <si>
    <t>441424********1172</t>
  </si>
  <si>
    <t>210661110034927</t>
  </si>
  <si>
    <t>邓小婷</t>
  </si>
  <si>
    <t>441622********4166</t>
  </si>
  <si>
    <t>210661110040221</t>
  </si>
  <si>
    <t>蔡芙玲</t>
  </si>
  <si>
    <t>441622********7225</t>
  </si>
  <si>
    <t>210661110044011</t>
  </si>
  <si>
    <t>YT2021004
D0011</t>
  </si>
  <si>
    <t>徐宁</t>
  </si>
  <si>
    <t>360430********0023</t>
  </si>
  <si>
    <t>210661110038857</t>
  </si>
  <si>
    <t>麦彩芝</t>
  </si>
  <si>
    <t>440306********3221</t>
  </si>
  <si>
    <t>210661110017288</t>
  </si>
  <si>
    <t>曾兴发</t>
  </si>
  <si>
    <t>452122********5135</t>
  </si>
  <si>
    <t>210661110001089</t>
  </si>
  <si>
    <t>YT2021004
D0013</t>
  </si>
  <si>
    <t>李文钊</t>
  </si>
  <si>
    <t>440301********2318</t>
  </si>
  <si>
    <t>210661110036511</t>
  </si>
  <si>
    <t>王艳玺</t>
  </si>
  <si>
    <t>500101********2825</t>
  </si>
  <si>
    <t>210661110041409</t>
  </si>
  <si>
    <t>梁煌基</t>
  </si>
  <si>
    <t>440981********5437</t>
  </si>
  <si>
    <t>210661110022611</t>
  </si>
  <si>
    <t>YT2021004
D0014</t>
  </si>
  <si>
    <t>黄东凡</t>
  </si>
  <si>
    <t>440523********002X</t>
  </si>
  <si>
    <t>210661110028732</t>
  </si>
  <si>
    <t>梁伟超</t>
  </si>
  <si>
    <t>440902********2816</t>
  </si>
  <si>
    <t>210661110055446</t>
  </si>
  <si>
    <t>黄帆</t>
  </si>
  <si>
    <t>370602********4611</t>
  </si>
  <si>
    <t>210661110052749</t>
  </si>
  <si>
    <t>黎倩欣</t>
  </si>
  <si>
    <t>440705********002X</t>
  </si>
  <si>
    <t>210661110022358</t>
  </si>
  <si>
    <t>YT2021004
D0015</t>
  </si>
  <si>
    <t>王璐</t>
  </si>
  <si>
    <t>500107********9428</t>
  </si>
  <si>
    <t>210661110055222</t>
  </si>
  <si>
    <t>王金山</t>
  </si>
  <si>
    <t>412728********6855</t>
  </si>
  <si>
    <t>210661110003377</t>
  </si>
  <si>
    <t>谢云青</t>
  </si>
  <si>
    <t>330324********330X</t>
  </si>
  <si>
    <t>210661110002736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</si>
</sst>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.00_ "/>
    <numFmt numFmtId="178" formatCode="0_ "/>
  </numFmts>
  <fonts count="29">
    <font>
      <sz val="11"/>
      <color theme="1"/>
      <name val="宋体"/>
      <charset val="134"/>
      <scheme val="minor"/>
    </font>
    <font>
      <sz val="11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sz val="12"/>
      <name val="黑体"/>
      <charset val="134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0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0" fillId="1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7" borderId="17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24" borderId="15" applyNumberFormat="0" applyAlignment="0" applyProtection="0">
      <alignment vertical="center"/>
    </xf>
    <xf numFmtId="0" fontId="25" fillId="24" borderId="13" applyNumberFormat="0" applyAlignment="0" applyProtection="0">
      <alignment vertical="center"/>
    </xf>
    <xf numFmtId="0" fontId="27" fillId="32" borderId="18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1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>
      <alignment vertical="center"/>
    </xf>
    <xf numFmtId="1" fontId="1" fillId="0" borderId="0" xfId="0" applyNumberFormat="1" applyFont="1" applyFill="1" applyAlignment="1">
      <alignment horizontal="left" vertical="center"/>
    </xf>
    <xf numFmtId="1" fontId="4" fillId="0" borderId="1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 wrapText="1"/>
    </xf>
    <xf numFmtId="1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177" fontId="6" fillId="0" borderId="7" xfId="0" applyNumberFormat="1" applyFont="1" applyFill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49" fontId="1" fillId="0" borderId="0" xfId="0" applyNumberFormat="1" applyFont="1" applyFill="1">
      <alignment vertical="center"/>
    </xf>
    <xf numFmtId="178" fontId="6" fillId="0" borderId="7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49" fontId="3" fillId="0" borderId="0" xfId="0" applyNumberFormat="1" applyFont="1" applyFill="1" applyBorder="1">
      <alignment vertical="center"/>
    </xf>
    <xf numFmtId="1" fontId="9" fillId="0" borderId="0" xfId="0" applyNumberFormat="1" applyFont="1" applyFill="1" applyBorder="1" applyAlignment="1">
      <alignment horizontal="center" vertical="center"/>
    </xf>
    <xf numFmtId="1" fontId="10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49" fontId="2" fillId="0" borderId="0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5"/>
  <sheetViews>
    <sheetView tabSelected="1" view="pageBreakPreview" zoomScaleNormal="100" zoomScaleSheetLayoutView="100" workbookViewId="0">
      <pane xSplit="10" ySplit="3" topLeftCell="K4" activePane="bottomRight" state="frozen"/>
      <selection/>
      <selection pane="topRight"/>
      <selection pane="bottomLeft"/>
      <selection pane="bottomRight" activeCell="A2" sqref="A2:J2"/>
    </sheetView>
  </sheetViews>
  <sheetFormatPr defaultColWidth="9" defaultRowHeight="14.4"/>
  <cols>
    <col min="1" max="1" width="11.7777777777778" style="4" customWidth="1"/>
    <col min="2" max="2" width="6.77777777777778" style="4" customWidth="1"/>
    <col min="3" max="3" width="12.5" style="4" customWidth="1"/>
    <col min="4" max="4" width="21.7777777777778" style="4" customWidth="1"/>
    <col min="5" max="5" width="19.8796296296296" style="4" customWidth="1"/>
    <col min="6" max="6" width="11" style="4" customWidth="1"/>
    <col min="7" max="7" width="12" style="5" customWidth="1"/>
    <col min="8" max="8" width="11.4444444444444" style="4" customWidth="1"/>
    <col min="9" max="9" width="8.33333333333333" style="4" customWidth="1"/>
    <col min="10" max="10" width="21.2222222222222" style="3" customWidth="1"/>
    <col min="11" max="11" width="9" style="3"/>
    <col min="12" max="12" width="23.3796296296296" style="3" customWidth="1"/>
    <col min="13" max="13" width="9" style="3"/>
    <col min="14" max="14" width="24.6296296296296" style="6" customWidth="1"/>
    <col min="15" max="16384" width="9" style="3"/>
  </cols>
  <sheetData>
    <row r="1" ht="19" customHeight="1" spans="1:1">
      <c r="A1" s="7" t="s">
        <v>0</v>
      </c>
    </row>
    <row r="2" ht="39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40" customHeight="1" spans="1:14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0" t="s">
        <v>7</v>
      </c>
      <c r="G3" s="12" t="s">
        <v>8</v>
      </c>
      <c r="H3" s="10" t="s">
        <v>9</v>
      </c>
      <c r="I3" s="11" t="s">
        <v>10</v>
      </c>
      <c r="J3" s="10" t="s">
        <v>11</v>
      </c>
      <c r="N3" s="21"/>
    </row>
    <row r="4" ht="28.5" customHeight="1" spans="1:14">
      <c r="A4" s="13" t="s">
        <v>12</v>
      </c>
      <c r="B4" s="13" t="s">
        <v>13</v>
      </c>
      <c r="C4" s="14" t="s">
        <v>14</v>
      </c>
      <c r="D4" s="15" t="s">
        <v>15</v>
      </c>
      <c r="E4" s="16" t="s">
        <v>16</v>
      </c>
      <c r="F4" s="17">
        <v>75.4</v>
      </c>
      <c r="G4" s="18">
        <v>91.8</v>
      </c>
      <c r="H4" s="17">
        <f>F4*0.5+G4*0.5</f>
        <v>83.6</v>
      </c>
      <c r="I4" s="22">
        <v>1</v>
      </c>
      <c r="J4" s="23" t="s">
        <v>17</v>
      </c>
      <c r="K4" s="24"/>
      <c r="M4" s="24"/>
      <c r="N4" s="25"/>
    </row>
    <row r="5" ht="28.5" customHeight="1" spans="1:14">
      <c r="A5" s="19"/>
      <c r="B5" s="19"/>
      <c r="C5" s="14" t="s">
        <v>18</v>
      </c>
      <c r="D5" s="15" t="s">
        <v>19</v>
      </c>
      <c r="E5" s="16" t="s">
        <v>20</v>
      </c>
      <c r="F5" s="17">
        <v>73.7</v>
      </c>
      <c r="G5" s="18">
        <v>80</v>
      </c>
      <c r="H5" s="17">
        <f>F5*0.5+G5*0.5</f>
        <v>76.85</v>
      </c>
      <c r="I5" s="22">
        <v>2</v>
      </c>
      <c r="J5" s="23" t="s">
        <v>17</v>
      </c>
      <c r="K5" s="26"/>
      <c r="M5" s="24"/>
      <c r="N5" s="25"/>
    </row>
    <row r="6" s="2" customFormat="1" ht="28.5" customHeight="1" spans="1:14">
      <c r="A6" s="19"/>
      <c r="B6" s="19"/>
      <c r="C6" s="14" t="s">
        <v>21</v>
      </c>
      <c r="D6" s="15" t="s">
        <v>22</v>
      </c>
      <c r="E6" s="16" t="s">
        <v>23</v>
      </c>
      <c r="F6" s="17">
        <v>75.2</v>
      </c>
      <c r="G6" s="18">
        <v>74.8</v>
      </c>
      <c r="H6" s="17">
        <f>F6*0.5+G6*0.5</f>
        <v>75</v>
      </c>
      <c r="I6" s="22">
        <v>3</v>
      </c>
      <c r="J6" s="23"/>
      <c r="K6" s="27"/>
      <c r="M6" s="28"/>
      <c r="N6" s="29"/>
    </row>
    <row r="7" s="2" customFormat="1" ht="28.5" customHeight="1" spans="1:14">
      <c r="A7" s="19"/>
      <c r="B7" s="19"/>
      <c r="C7" s="14" t="s">
        <v>24</v>
      </c>
      <c r="D7" s="15" t="s">
        <v>25</v>
      </c>
      <c r="E7" s="16" t="s">
        <v>26</v>
      </c>
      <c r="F7" s="17">
        <v>82.2</v>
      </c>
      <c r="G7" s="17" t="s">
        <v>27</v>
      </c>
      <c r="H7" s="17">
        <f>F7*0.5</f>
        <v>41.1</v>
      </c>
      <c r="I7" s="22" t="s">
        <v>28</v>
      </c>
      <c r="J7" s="23"/>
      <c r="K7" s="28"/>
      <c r="M7" s="28"/>
      <c r="N7" s="29"/>
    </row>
    <row r="8" ht="28.5" customHeight="1" spans="1:14">
      <c r="A8" s="19"/>
      <c r="B8" s="19"/>
      <c r="C8" s="14" t="s">
        <v>29</v>
      </c>
      <c r="D8" s="15" t="s">
        <v>30</v>
      </c>
      <c r="E8" s="16" t="s">
        <v>31</v>
      </c>
      <c r="F8" s="17">
        <v>80.9</v>
      </c>
      <c r="G8" s="17" t="s">
        <v>27</v>
      </c>
      <c r="H8" s="17">
        <f>F8*0.5</f>
        <v>40.45</v>
      </c>
      <c r="I8" s="22" t="s">
        <v>28</v>
      </c>
      <c r="J8" s="23"/>
      <c r="K8" s="24"/>
      <c r="M8" s="24"/>
      <c r="N8" s="25"/>
    </row>
    <row r="9" ht="28.5" customHeight="1" spans="1:14">
      <c r="A9" s="20"/>
      <c r="B9" s="20"/>
      <c r="C9" s="14" t="s">
        <v>32</v>
      </c>
      <c r="D9" s="15" t="s">
        <v>33</v>
      </c>
      <c r="E9" s="16" t="s">
        <v>34</v>
      </c>
      <c r="F9" s="17">
        <v>72.1</v>
      </c>
      <c r="G9" s="17" t="s">
        <v>27</v>
      </c>
      <c r="H9" s="17">
        <f>F9*0.5</f>
        <v>36.05</v>
      </c>
      <c r="I9" s="22" t="s">
        <v>28</v>
      </c>
      <c r="J9" s="23"/>
      <c r="K9" s="26"/>
      <c r="M9" s="24"/>
      <c r="N9" s="25"/>
    </row>
    <row r="10" ht="28.5" customHeight="1" spans="1:14">
      <c r="A10" s="13" t="s">
        <v>35</v>
      </c>
      <c r="B10" s="13" t="s">
        <v>36</v>
      </c>
      <c r="C10" s="14" t="s">
        <v>37</v>
      </c>
      <c r="D10" s="15" t="s">
        <v>38</v>
      </c>
      <c r="E10" s="16" t="s">
        <v>39</v>
      </c>
      <c r="F10" s="17">
        <v>65</v>
      </c>
      <c r="G10" s="18">
        <v>88.8</v>
      </c>
      <c r="H10" s="17">
        <f t="shared" ref="H10:H16" si="0">F10*0.5+G10*0.5</f>
        <v>76.9</v>
      </c>
      <c r="I10" s="22">
        <v>1</v>
      </c>
      <c r="J10" s="23" t="s">
        <v>17</v>
      </c>
      <c r="K10" s="26"/>
      <c r="M10" s="24"/>
      <c r="N10" s="25"/>
    </row>
    <row r="11" ht="28.5" customHeight="1" spans="1:14">
      <c r="A11" s="19"/>
      <c r="B11" s="19"/>
      <c r="C11" s="14" t="s">
        <v>40</v>
      </c>
      <c r="D11" s="15" t="s">
        <v>41</v>
      </c>
      <c r="E11" s="16" t="s">
        <v>42</v>
      </c>
      <c r="F11" s="17">
        <v>64.4</v>
      </c>
      <c r="G11" s="18">
        <v>87.6</v>
      </c>
      <c r="H11" s="17">
        <f t="shared" si="0"/>
        <v>76</v>
      </c>
      <c r="I11" s="22">
        <v>2</v>
      </c>
      <c r="J11" s="23" t="s">
        <v>17</v>
      </c>
      <c r="K11" s="26"/>
      <c r="M11" s="24"/>
      <c r="N11" s="25"/>
    </row>
    <row r="12" ht="28.5" customHeight="1" spans="1:14">
      <c r="A12" s="19"/>
      <c r="B12" s="19"/>
      <c r="C12" s="14" t="s">
        <v>43</v>
      </c>
      <c r="D12" s="15" t="s">
        <v>44</v>
      </c>
      <c r="E12" s="16" t="s">
        <v>45</v>
      </c>
      <c r="F12" s="17">
        <v>66.6</v>
      </c>
      <c r="G12" s="18">
        <v>80.6</v>
      </c>
      <c r="H12" s="17">
        <f t="shared" si="0"/>
        <v>73.6</v>
      </c>
      <c r="I12" s="22">
        <v>3</v>
      </c>
      <c r="J12" s="23" t="s">
        <v>17</v>
      </c>
      <c r="N12" s="25"/>
    </row>
    <row r="13" s="2" customFormat="1" ht="28.5" customHeight="1" spans="1:14">
      <c r="A13" s="19"/>
      <c r="B13" s="19"/>
      <c r="C13" s="14" t="s">
        <v>46</v>
      </c>
      <c r="D13" s="15" t="s">
        <v>47</v>
      </c>
      <c r="E13" s="16" t="s">
        <v>48</v>
      </c>
      <c r="F13" s="17">
        <v>65.6</v>
      </c>
      <c r="G13" s="18">
        <v>73</v>
      </c>
      <c r="H13" s="17">
        <f t="shared" si="0"/>
        <v>69.3</v>
      </c>
      <c r="I13" s="22">
        <v>4</v>
      </c>
      <c r="J13" s="23" t="s">
        <v>17</v>
      </c>
      <c r="K13" s="27"/>
      <c r="M13" s="28"/>
      <c r="N13" s="29"/>
    </row>
    <row r="14" ht="28.5" customHeight="1" spans="1:14">
      <c r="A14" s="19"/>
      <c r="B14" s="19"/>
      <c r="C14" s="14" t="s">
        <v>49</v>
      </c>
      <c r="D14" s="15" t="s">
        <v>50</v>
      </c>
      <c r="E14" s="16" t="s">
        <v>51</v>
      </c>
      <c r="F14" s="17">
        <v>66</v>
      </c>
      <c r="G14" s="18">
        <v>71.8</v>
      </c>
      <c r="H14" s="17">
        <f t="shared" si="0"/>
        <v>68.9</v>
      </c>
      <c r="I14" s="22">
        <v>5</v>
      </c>
      <c r="J14" s="23"/>
      <c r="N14" s="25"/>
    </row>
    <row r="15" s="2" customFormat="1" ht="28.5" customHeight="1" spans="1:14">
      <c r="A15" s="19"/>
      <c r="B15" s="19"/>
      <c r="C15" s="14" t="s">
        <v>52</v>
      </c>
      <c r="D15" s="15" t="s">
        <v>53</v>
      </c>
      <c r="E15" s="16" t="s">
        <v>54</v>
      </c>
      <c r="F15" s="17">
        <v>56.4</v>
      </c>
      <c r="G15" s="18">
        <v>72.4</v>
      </c>
      <c r="H15" s="17">
        <f t="shared" si="0"/>
        <v>64.4</v>
      </c>
      <c r="I15" s="22">
        <v>6</v>
      </c>
      <c r="J15" s="23"/>
      <c r="K15" s="27"/>
      <c r="M15" s="28"/>
      <c r="N15" s="29"/>
    </row>
    <row r="16" ht="28.5" customHeight="1" spans="1:14">
      <c r="A16" s="19"/>
      <c r="B16" s="19"/>
      <c r="C16" s="14" t="s">
        <v>55</v>
      </c>
      <c r="D16" s="15" t="s">
        <v>56</v>
      </c>
      <c r="E16" s="16" t="s">
        <v>57</v>
      </c>
      <c r="F16" s="17">
        <v>55.6</v>
      </c>
      <c r="G16" s="18">
        <v>68.8</v>
      </c>
      <c r="H16" s="17">
        <f t="shared" si="0"/>
        <v>62.2</v>
      </c>
      <c r="I16" s="22">
        <v>7</v>
      </c>
      <c r="J16" s="23"/>
      <c r="K16" s="26"/>
      <c r="M16" s="24"/>
      <c r="N16" s="25"/>
    </row>
    <row r="17" ht="28.5" customHeight="1" spans="1:14">
      <c r="A17" s="20"/>
      <c r="B17" s="20"/>
      <c r="C17" s="14" t="s">
        <v>58</v>
      </c>
      <c r="D17" s="15" t="s">
        <v>59</v>
      </c>
      <c r="E17" s="16" t="s">
        <v>60</v>
      </c>
      <c r="F17" s="17">
        <v>69.9</v>
      </c>
      <c r="G17" s="17" t="s">
        <v>27</v>
      </c>
      <c r="H17" s="17">
        <f>F17*0.5</f>
        <v>34.95</v>
      </c>
      <c r="I17" s="22" t="s">
        <v>28</v>
      </c>
      <c r="J17" s="23"/>
      <c r="N17" s="25"/>
    </row>
    <row r="18" ht="28.5" customHeight="1" spans="1:14">
      <c r="A18" s="13" t="s">
        <v>61</v>
      </c>
      <c r="B18" s="13" t="s">
        <v>62</v>
      </c>
      <c r="C18" s="14" t="s">
        <v>63</v>
      </c>
      <c r="D18" s="15" t="s">
        <v>64</v>
      </c>
      <c r="E18" s="16" t="s">
        <v>65</v>
      </c>
      <c r="F18" s="17">
        <v>56.8</v>
      </c>
      <c r="G18" s="18">
        <v>88.4</v>
      </c>
      <c r="H18" s="17">
        <f t="shared" ref="H5:H36" si="1">F18*0.5+G18*0.5</f>
        <v>72.6</v>
      </c>
      <c r="I18" s="22">
        <v>1</v>
      </c>
      <c r="J18" s="23" t="s">
        <v>17</v>
      </c>
      <c r="K18" s="26"/>
      <c r="M18" s="24"/>
      <c r="N18" s="25"/>
    </row>
    <row r="19" ht="28.5" customHeight="1" spans="1:14">
      <c r="A19" s="19"/>
      <c r="B19" s="19"/>
      <c r="C19" s="14" t="s">
        <v>66</v>
      </c>
      <c r="D19" s="15" t="s">
        <v>67</v>
      </c>
      <c r="E19" s="16" t="s">
        <v>68</v>
      </c>
      <c r="F19" s="17">
        <v>55.4</v>
      </c>
      <c r="G19" s="18">
        <v>81</v>
      </c>
      <c r="H19" s="17">
        <f t="shared" si="1"/>
        <v>68.2</v>
      </c>
      <c r="I19" s="22">
        <v>2</v>
      </c>
      <c r="J19" s="23"/>
      <c r="N19" s="25"/>
    </row>
    <row r="20" s="2" customFormat="1" ht="28.5" customHeight="1" spans="1:14">
      <c r="A20" s="20"/>
      <c r="B20" s="20"/>
      <c r="C20" s="14" t="s">
        <v>69</v>
      </c>
      <c r="D20" s="15" t="s">
        <v>70</v>
      </c>
      <c r="E20" s="16" t="s">
        <v>71</v>
      </c>
      <c r="F20" s="17">
        <v>56</v>
      </c>
      <c r="G20" s="18">
        <v>75.6</v>
      </c>
      <c r="H20" s="17">
        <f t="shared" si="1"/>
        <v>65.8</v>
      </c>
      <c r="I20" s="22">
        <v>3</v>
      </c>
      <c r="J20" s="23"/>
      <c r="N20" s="29"/>
    </row>
    <row r="21" s="2" customFormat="1" ht="28.5" customHeight="1" spans="1:14">
      <c r="A21" s="13" t="s">
        <v>72</v>
      </c>
      <c r="B21" s="13" t="s">
        <v>62</v>
      </c>
      <c r="C21" s="14" t="s">
        <v>73</v>
      </c>
      <c r="D21" s="15" t="s">
        <v>74</v>
      </c>
      <c r="E21" s="16" t="s">
        <v>75</v>
      </c>
      <c r="F21" s="17">
        <v>54.2</v>
      </c>
      <c r="G21" s="17">
        <v>87.6</v>
      </c>
      <c r="H21" s="17">
        <f t="shared" si="1"/>
        <v>70.9</v>
      </c>
      <c r="I21" s="22">
        <v>1</v>
      </c>
      <c r="J21" s="23" t="s">
        <v>17</v>
      </c>
      <c r="N21" s="29"/>
    </row>
    <row r="22" ht="28.5" customHeight="1" spans="1:14">
      <c r="A22" s="20"/>
      <c r="B22" s="20"/>
      <c r="C22" s="14" t="s">
        <v>76</v>
      </c>
      <c r="D22" s="15" t="s">
        <v>77</v>
      </c>
      <c r="E22" s="16" t="s">
        <v>78</v>
      </c>
      <c r="F22" s="17">
        <v>54.4</v>
      </c>
      <c r="G22" s="17">
        <v>83</v>
      </c>
      <c r="H22" s="17">
        <f t="shared" si="1"/>
        <v>68.7</v>
      </c>
      <c r="I22" s="22">
        <v>2</v>
      </c>
      <c r="J22" s="23"/>
      <c r="N22" s="25"/>
    </row>
    <row r="23" ht="28.5" customHeight="1" spans="1:14">
      <c r="A23" s="13" t="s">
        <v>79</v>
      </c>
      <c r="B23" s="13" t="s">
        <v>62</v>
      </c>
      <c r="C23" s="14" t="s">
        <v>80</v>
      </c>
      <c r="D23" s="15" t="s">
        <v>81</v>
      </c>
      <c r="E23" s="16" t="s">
        <v>82</v>
      </c>
      <c r="F23" s="17">
        <v>72</v>
      </c>
      <c r="G23" s="18">
        <v>86.2</v>
      </c>
      <c r="H23" s="17">
        <f t="shared" si="1"/>
        <v>79.1</v>
      </c>
      <c r="I23" s="22">
        <v>1</v>
      </c>
      <c r="J23" s="23" t="s">
        <v>17</v>
      </c>
      <c r="N23" s="25"/>
    </row>
    <row r="24" ht="28.5" customHeight="1" spans="1:14">
      <c r="A24" s="19"/>
      <c r="B24" s="19"/>
      <c r="C24" s="14" t="s">
        <v>83</v>
      </c>
      <c r="D24" s="15" t="s">
        <v>84</v>
      </c>
      <c r="E24" s="16" t="s">
        <v>85</v>
      </c>
      <c r="F24" s="17">
        <v>70.2</v>
      </c>
      <c r="G24" s="18">
        <v>80.8</v>
      </c>
      <c r="H24" s="17">
        <f t="shared" si="1"/>
        <v>75.5</v>
      </c>
      <c r="I24" s="22">
        <v>2</v>
      </c>
      <c r="J24" s="23"/>
      <c r="N24" s="25"/>
    </row>
    <row r="25" s="2" customFormat="1" ht="28.5" customHeight="1" spans="1:14">
      <c r="A25" s="20"/>
      <c r="B25" s="20"/>
      <c r="C25" s="14" t="s">
        <v>86</v>
      </c>
      <c r="D25" s="15" t="s">
        <v>87</v>
      </c>
      <c r="E25" s="16" t="s">
        <v>88</v>
      </c>
      <c r="F25" s="17">
        <v>63.4</v>
      </c>
      <c r="G25" s="18">
        <v>82.2</v>
      </c>
      <c r="H25" s="17">
        <f t="shared" si="1"/>
        <v>72.8</v>
      </c>
      <c r="I25" s="22">
        <v>3</v>
      </c>
      <c r="J25" s="23"/>
      <c r="N25" s="29"/>
    </row>
    <row r="26" s="2" customFormat="1" ht="28.5" customHeight="1" spans="1:14">
      <c r="A26" s="13" t="s">
        <v>89</v>
      </c>
      <c r="B26" s="13" t="s">
        <v>62</v>
      </c>
      <c r="C26" s="14" t="s">
        <v>90</v>
      </c>
      <c r="D26" s="15" t="s">
        <v>91</v>
      </c>
      <c r="E26" s="16" t="s">
        <v>92</v>
      </c>
      <c r="F26" s="17">
        <v>65.4</v>
      </c>
      <c r="G26" s="18">
        <v>88.2</v>
      </c>
      <c r="H26" s="17">
        <f t="shared" si="1"/>
        <v>76.8</v>
      </c>
      <c r="I26" s="22">
        <v>1</v>
      </c>
      <c r="J26" s="23" t="s">
        <v>17</v>
      </c>
      <c r="N26" s="29"/>
    </row>
    <row r="27" ht="28.5" customHeight="1" spans="1:14">
      <c r="A27" s="19"/>
      <c r="B27" s="19"/>
      <c r="C27" s="14" t="s">
        <v>93</v>
      </c>
      <c r="D27" s="15" t="s">
        <v>94</v>
      </c>
      <c r="E27" s="16" t="s">
        <v>95</v>
      </c>
      <c r="F27" s="17">
        <v>65.4</v>
      </c>
      <c r="G27" s="18">
        <v>79.2</v>
      </c>
      <c r="H27" s="17">
        <f t="shared" si="1"/>
        <v>72.3</v>
      </c>
      <c r="I27" s="22">
        <v>2</v>
      </c>
      <c r="J27" s="23"/>
      <c r="N27" s="25"/>
    </row>
    <row r="28" ht="28.5" customHeight="1" spans="1:14">
      <c r="A28" s="20"/>
      <c r="B28" s="20"/>
      <c r="C28" s="14" t="s">
        <v>96</v>
      </c>
      <c r="D28" s="15" t="s">
        <v>97</v>
      </c>
      <c r="E28" s="16" t="s">
        <v>98</v>
      </c>
      <c r="F28" s="17">
        <v>66</v>
      </c>
      <c r="G28" s="18">
        <v>77.8</v>
      </c>
      <c r="H28" s="17">
        <f t="shared" si="1"/>
        <v>71.9</v>
      </c>
      <c r="I28" s="22">
        <v>3</v>
      </c>
      <c r="J28" s="23"/>
      <c r="N28" s="25"/>
    </row>
    <row r="29" s="2" customFormat="1" ht="28.5" customHeight="1" spans="1:14">
      <c r="A29" s="13" t="s">
        <v>99</v>
      </c>
      <c r="B29" s="13" t="s">
        <v>62</v>
      </c>
      <c r="C29" s="14" t="s">
        <v>100</v>
      </c>
      <c r="D29" s="15" t="s">
        <v>101</v>
      </c>
      <c r="E29" s="16" t="s">
        <v>102</v>
      </c>
      <c r="F29" s="17">
        <v>67</v>
      </c>
      <c r="G29" s="18">
        <v>88</v>
      </c>
      <c r="H29" s="17">
        <f t="shared" si="1"/>
        <v>77.5</v>
      </c>
      <c r="I29" s="22">
        <v>1</v>
      </c>
      <c r="J29" s="23" t="s">
        <v>17</v>
      </c>
      <c r="N29" s="29"/>
    </row>
    <row r="30" ht="28.5" customHeight="1" spans="1:14">
      <c r="A30" s="20"/>
      <c r="B30" s="20"/>
      <c r="C30" s="14" t="s">
        <v>103</v>
      </c>
      <c r="D30" s="15" t="s">
        <v>104</v>
      </c>
      <c r="E30" s="16" t="s">
        <v>105</v>
      </c>
      <c r="F30" s="17">
        <v>50.2</v>
      </c>
      <c r="G30" s="18">
        <v>83.6</v>
      </c>
      <c r="H30" s="17">
        <f t="shared" si="1"/>
        <v>66.9</v>
      </c>
      <c r="I30" s="22">
        <v>2</v>
      </c>
      <c r="J30" s="23"/>
      <c r="N30" s="25"/>
    </row>
    <row r="31" ht="28.5" customHeight="1" spans="1:14">
      <c r="A31" s="13" t="s">
        <v>106</v>
      </c>
      <c r="B31" s="13" t="s">
        <v>62</v>
      </c>
      <c r="C31" s="14" t="s">
        <v>107</v>
      </c>
      <c r="D31" s="15" t="s">
        <v>108</v>
      </c>
      <c r="E31" s="16" t="s">
        <v>109</v>
      </c>
      <c r="F31" s="17">
        <v>66</v>
      </c>
      <c r="G31" s="17">
        <v>88.2</v>
      </c>
      <c r="H31" s="17">
        <f t="shared" si="1"/>
        <v>77.1</v>
      </c>
      <c r="I31" s="22">
        <v>1</v>
      </c>
      <c r="J31" s="23" t="s">
        <v>17</v>
      </c>
      <c r="N31" s="25"/>
    </row>
    <row r="32" ht="28.5" customHeight="1" spans="1:14">
      <c r="A32" s="19"/>
      <c r="B32" s="19"/>
      <c r="C32" s="14" t="s">
        <v>110</v>
      </c>
      <c r="D32" s="15" t="s">
        <v>111</v>
      </c>
      <c r="E32" s="16" t="s">
        <v>112</v>
      </c>
      <c r="F32" s="17">
        <v>59.4</v>
      </c>
      <c r="G32" s="17">
        <v>83.8</v>
      </c>
      <c r="H32" s="17">
        <f t="shared" si="1"/>
        <v>71.6</v>
      </c>
      <c r="I32" s="22">
        <v>2</v>
      </c>
      <c r="J32" s="23"/>
      <c r="K32" s="26"/>
      <c r="M32" s="24"/>
      <c r="N32" s="25"/>
    </row>
    <row r="33" s="2" customFormat="1" ht="28.5" customHeight="1" spans="1:14">
      <c r="A33" s="20"/>
      <c r="B33" s="20"/>
      <c r="C33" s="14" t="s">
        <v>113</v>
      </c>
      <c r="D33" s="15" t="s">
        <v>114</v>
      </c>
      <c r="E33" s="16" t="s">
        <v>115</v>
      </c>
      <c r="F33" s="17">
        <v>60.4</v>
      </c>
      <c r="G33" s="17">
        <v>80</v>
      </c>
      <c r="H33" s="17">
        <f t="shared" si="1"/>
        <v>70.2</v>
      </c>
      <c r="I33" s="22">
        <v>3</v>
      </c>
      <c r="J33" s="23"/>
      <c r="K33" s="27"/>
      <c r="M33" s="28"/>
      <c r="N33" s="29"/>
    </row>
    <row r="34" s="2" customFormat="1" ht="28.5" customHeight="1" spans="1:14">
      <c r="A34" s="13" t="s">
        <v>116</v>
      </c>
      <c r="B34" s="13" t="s">
        <v>62</v>
      </c>
      <c r="C34" s="14" t="s">
        <v>117</v>
      </c>
      <c r="D34" s="15" t="s">
        <v>118</v>
      </c>
      <c r="E34" s="16" t="s">
        <v>119</v>
      </c>
      <c r="F34" s="17">
        <v>56.8</v>
      </c>
      <c r="G34" s="17">
        <v>87.2</v>
      </c>
      <c r="H34" s="17">
        <f t="shared" si="1"/>
        <v>72</v>
      </c>
      <c r="I34" s="22">
        <v>1</v>
      </c>
      <c r="J34" s="23" t="s">
        <v>17</v>
      </c>
      <c r="K34" s="27"/>
      <c r="M34" s="28"/>
      <c r="N34" s="29"/>
    </row>
    <row r="35" ht="28.5" customHeight="1" spans="1:14">
      <c r="A35" s="19"/>
      <c r="B35" s="19"/>
      <c r="C35" s="14" t="s">
        <v>120</v>
      </c>
      <c r="D35" s="15" t="s">
        <v>121</v>
      </c>
      <c r="E35" s="16" t="s">
        <v>122</v>
      </c>
      <c r="F35" s="17">
        <v>59.8</v>
      </c>
      <c r="G35" s="17">
        <v>75.4</v>
      </c>
      <c r="H35" s="17">
        <f t="shared" si="1"/>
        <v>67.6</v>
      </c>
      <c r="I35" s="22">
        <v>2</v>
      </c>
      <c r="J35" s="23"/>
      <c r="K35" s="26"/>
      <c r="M35" s="24"/>
      <c r="N35" s="25"/>
    </row>
    <row r="36" ht="28.5" customHeight="1" spans="1:14">
      <c r="A36" s="20"/>
      <c r="B36" s="20"/>
      <c r="C36" s="14" t="s">
        <v>123</v>
      </c>
      <c r="D36" s="15" t="s">
        <v>124</v>
      </c>
      <c r="E36" s="16" t="s">
        <v>125</v>
      </c>
      <c r="F36" s="17">
        <v>54</v>
      </c>
      <c r="G36" s="17" t="s">
        <v>27</v>
      </c>
      <c r="H36" s="17">
        <f>F36*0.5</f>
        <v>27</v>
      </c>
      <c r="I36" s="22" t="s">
        <v>28</v>
      </c>
      <c r="J36" s="23"/>
      <c r="K36" s="26"/>
      <c r="M36" s="24"/>
      <c r="N36" s="25"/>
    </row>
    <row r="37" s="3" customFormat="1" ht="28.5" customHeight="1" spans="1:14">
      <c r="A37" s="13" t="s">
        <v>126</v>
      </c>
      <c r="B37" s="13" t="s">
        <v>62</v>
      </c>
      <c r="C37" s="14" t="s">
        <v>127</v>
      </c>
      <c r="D37" s="15" t="s">
        <v>128</v>
      </c>
      <c r="E37" s="16" t="s">
        <v>129</v>
      </c>
      <c r="F37" s="17">
        <v>82.6</v>
      </c>
      <c r="G37" s="17">
        <v>87.2</v>
      </c>
      <c r="H37" s="17">
        <f>F37*0.5+G37*0.5</f>
        <v>84.9</v>
      </c>
      <c r="I37" s="22">
        <v>1</v>
      </c>
      <c r="J37" s="23" t="s">
        <v>17</v>
      </c>
      <c r="K37" s="26"/>
      <c r="M37" s="24"/>
      <c r="N37" s="25"/>
    </row>
    <row r="38" s="3" customFormat="1" ht="28.5" customHeight="1" spans="1:14">
      <c r="A38" s="19"/>
      <c r="B38" s="19"/>
      <c r="C38" s="14" t="s">
        <v>130</v>
      </c>
      <c r="D38" s="15" t="s">
        <v>131</v>
      </c>
      <c r="E38" s="16" t="s">
        <v>132</v>
      </c>
      <c r="F38" s="17">
        <v>76.5</v>
      </c>
      <c r="G38" s="17">
        <v>78.4</v>
      </c>
      <c r="H38" s="17">
        <f>F38*0.5+G38*0.5</f>
        <v>77.45</v>
      </c>
      <c r="I38" s="22">
        <v>2</v>
      </c>
      <c r="J38" s="23"/>
      <c r="N38" s="25"/>
    </row>
    <row r="39" s="2" customFormat="1" ht="28.5" customHeight="1" spans="1:14">
      <c r="A39" s="20"/>
      <c r="B39" s="20"/>
      <c r="C39" s="14" t="s">
        <v>133</v>
      </c>
      <c r="D39" s="15" t="s">
        <v>134</v>
      </c>
      <c r="E39" s="16" t="s">
        <v>135</v>
      </c>
      <c r="F39" s="17">
        <v>77</v>
      </c>
      <c r="G39" s="17" t="s">
        <v>27</v>
      </c>
      <c r="H39" s="17">
        <f>F39*0.5</f>
        <v>38.5</v>
      </c>
      <c r="I39" s="22" t="s">
        <v>28</v>
      </c>
      <c r="J39" s="23"/>
      <c r="N39" s="29"/>
    </row>
    <row r="40" ht="28.5" customHeight="1" spans="1:14">
      <c r="A40" s="13" t="s">
        <v>136</v>
      </c>
      <c r="B40" s="13" t="s">
        <v>62</v>
      </c>
      <c r="C40" s="14" t="s">
        <v>137</v>
      </c>
      <c r="D40" s="15" t="s">
        <v>138</v>
      </c>
      <c r="E40" s="16" t="s">
        <v>139</v>
      </c>
      <c r="F40" s="17">
        <v>76.6</v>
      </c>
      <c r="G40" s="18">
        <v>89.2</v>
      </c>
      <c r="H40" s="17">
        <f t="shared" ref="H40:H46" si="2">F40*0.5+G40*0.5</f>
        <v>82.9</v>
      </c>
      <c r="I40" s="22">
        <v>1</v>
      </c>
      <c r="J40" s="23" t="s">
        <v>17</v>
      </c>
      <c r="N40" s="25"/>
    </row>
    <row r="41" s="2" customFormat="1" ht="28.5" customHeight="1" spans="1:14">
      <c r="A41" s="19"/>
      <c r="B41" s="19"/>
      <c r="C41" s="14" t="s">
        <v>140</v>
      </c>
      <c r="D41" s="15" t="s">
        <v>141</v>
      </c>
      <c r="E41" s="16" t="s">
        <v>142</v>
      </c>
      <c r="F41" s="17">
        <v>77.6</v>
      </c>
      <c r="G41" s="18">
        <v>80.4</v>
      </c>
      <c r="H41" s="17">
        <f t="shared" si="2"/>
        <v>79</v>
      </c>
      <c r="I41" s="22">
        <v>2</v>
      </c>
      <c r="J41" s="23"/>
      <c r="N41" s="29"/>
    </row>
    <row r="42" ht="28.5" customHeight="1" spans="1:14">
      <c r="A42" s="20"/>
      <c r="B42" s="20"/>
      <c r="C42" s="14" t="s">
        <v>143</v>
      </c>
      <c r="D42" s="15" t="s">
        <v>144</v>
      </c>
      <c r="E42" s="16" t="s">
        <v>145</v>
      </c>
      <c r="F42" s="17">
        <v>76.4</v>
      </c>
      <c r="G42" s="18">
        <v>81</v>
      </c>
      <c r="H42" s="17">
        <f t="shared" si="2"/>
        <v>78.7</v>
      </c>
      <c r="I42" s="22">
        <v>3</v>
      </c>
      <c r="J42" s="23"/>
      <c r="N42" s="25"/>
    </row>
    <row r="43" s="2" customFormat="1" ht="28.5" customHeight="1" spans="1:14">
      <c r="A43" s="13" t="s">
        <v>146</v>
      </c>
      <c r="B43" s="13" t="s">
        <v>62</v>
      </c>
      <c r="C43" s="14" t="s">
        <v>147</v>
      </c>
      <c r="D43" s="15" t="s">
        <v>148</v>
      </c>
      <c r="E43" s="16" t="s">
        <v>149</v>
      </c>
      <c r="F43" s="17">
        <v>53.4</v>
      </c>
      <c r="G43" s="18">
        <v>90</v>
      </c>
      <c r="H43" s="17">
        <f t="shared" si="2"/>
        <v>71.7</v>
      </c>
      <c r="I43" s="22">
        <v>1</v>
      </c>
      <c r="J43" s="23" t="s">
        <v>17</v>
      </c>
      <c r="N43" s="29"/>
    </row>
    <row r="44" s="2" customFormat="1" ht="28.5" customHeight="1" spans="1:14">
      <c r="A44" s="19"/>
      <c r="B44" s="19"/>
      <c r="C44" s="14" t="s">
        <v>150</v>
      </c>
      <c r="D44" s="15" t="s">
        <v>151</v>
      </c>
      <c r="E44" s="16" t="s">
        <v>152</v>
      </c>
      <c r="F44" s="17">
        <v>54</v>
      </c>
      <c r="G44" s="17">
        <v>81.6</v>
      </c>
      <c r="H44" s="17">
        <f t="shared" si="2"/>
        <v>67.8</v>
      </c>
      <c r="I44" s="22">
        <v>2</v>
      </c>
      <c r="J44" s="23"/>
      <c r="N44" s="29"/>
    </row>
    <row r="45" ht="28.5" customHeight="1" spans="1:14">
      <c r="A45" s="20"/>
      <c r="B45" s="20"/>
      <c r="C45" s="14" t="s">
        <v>153</v>
      </c>
      <c r="D45" s="15" t="s">
        <v>154</v>
      </c>
      <c r="E45" s="16" t="s">
        <v>155</v>
      </c>
      <c r="F45" s="17">
        <v>53.6</v>
      </c>
      <c r="G45" s="18">
        <v>78</v>
      </c>
      <c r="H45" s="17">
        <f t="shared" si="2"/>
        <v>65.8</v>
      </c>
      <c r="I45" s="22">
        <v>3</v>
      </c>
      <c r="J45" s="23"/>
      <c r="N45" s="25"/>
    </row>
    <row r="46" ht="28.5" customHeight="1" spans="1:14">
      <c r="A46" s="13" t="s">
        <v>156</v>
      </c>
      <c r="B46" s="13" t="s">
        <v>62</v>
      </c>
      <c r="C46" s="14" t="s">
        <v>157</v>
      </c>
      <c r="D46" s="15" t="s">
        <v>158</v>
      </c>
      <c r="E46" s="16" t="s">
        <v>159</v>
      </c>
      <c r="F46" s="17">
        <v>68.2</v>
      </c>
      <c r="G46" s="17">
        <v>82.6</v>
      </c>
      <c r="H46" s="17">
        <f t="shared" si="2"/>
        <v>75.4</v>
      </c>
      <c r="I46" s="22">
        <v>1</v>
      </c>
      <c r="J46" s="23" t="s">
        <v>17</v>
      </c>
      <c r="N46" s="25"/>
    </row>
    <row r="47" s="2" customFormat="1" ht="28.5" customHeight="1" spans="1:14">
      <c r="A47" s="19"/>
      <c r="B47" s="19"/>
      <c r="C47" s="14" t="s">
        <v>160</v>
      </c>
      <c r="D47" s="15" t="s">
        <v>161</v>
      </c>
      <c r="E47" s="16" t="s">
        <v>162</v>
      </c>
      <c r="F47" s="17">
        <v>70.4</v>
      </c>
      <c r="G47" s="17" t="s">
        <v>27</v>
      </c>
      <c r="H47" s="17">
        <f>F47*0.5</f>
        <v>35.2</v>
      </c>
      <c r="I47" s="22" t="s">
        <v>28</v>
      </c>
      <c r="J47" s="23"/>
      <c r="N47" s="29"/>
    </row>
    <row r="48" s="2" customFormat="1" ht="28.5" customHeight="1" spans="1:14">
      <c r="A48" s="20"/>
      <c r="B48" s="20"/>
      <c r="C48" s="14" t="s">
        <v>163</v>
      </c>
      <c r="D48" s="15" t="s">
        <v>164</v>
      </c>
      <c r="E48" s="16" t="s">
        <v>165</v>
      </c>
      <c r="F48" s="17">
        <v>68</v>
      </c>
      <c r="G48" s="17" t="s">
        <v>27</v>
      </c>
      <c r="H48" s="17">
        <f>F48*0.5</f>
        <v>34</v>
      </c>
      <c r="I48" s="22" t="s">
        <v>28</v>
      </c>
      <c r="J48" s="23"/>
      <c r="K48" s="27"/>
      <c r="M48" s="28"/>
      <c r="N48" s="29"/>
    </row>
    <row r="49" ht="28.5" customHeight="1" spans="1:14">
      <c r="A49" s="13" t="s">
        <v>166</v>
      </c>
      <c r="B49" s="13" t="s">
        <v>62</v>
      </c>
      <c r="C49" s="14" t="s">
        <v>167</v>
      </c>
      <c r="D49" s="15" t="s">
        <v>168</v>
      </c>
      <c r="E49" s="16" t="s">
        <v>169</v>
      </c>
      <c r="F49" s="17">
        <v>68.4</v>
      </c>
      <c r="G49" s="17">
        <v>80.4</v>
      </c>
      <c r="H49" s="17">
        <f t="shared" ref="H49:H55" si="3">F49*0.5+G49*0.5</f>
        <v>74.4</v>
      </c>
      <c r="I49" s="22">
        <v>1</v>
      </c>
      <c r="J49" s="23" t="s">
        <v>17</v>
      </c>
      <c r="K49" s="26"/>
      <c r="M49" s="24"/>
      <c r="N49" s="25"/>
    </row>
    <row r="50" s="2" customFormat="1" ht="28.5" customHeight="1" spans="1:14">
      <c r="A50" s="19"/>
      <c r="B50" s="19"/>
      <c r="C50" s="14" t="s">
        <v>170</v>
      </c>
      <c r="D50" s="15" t="s">
        <v>171</v>
      </c>
      <c r="E50" s="16" t="s">
        <v>172</v>
      </c>
      <c r="F50" s="17">
        <v>65.2</v>
      </c>
      <c r="G50" s="17">
        <v>75.6</v>
      </c>
      <c r="H50" s="17">
        <f t="shared" si="3"/>
        <v>70.4</v>
      </c>
      <c r="I50" s="22">
        <v>2</v>
      </c>
      <c r="J50" s="23"/>
      <c r="K50" s="27"/>
      <c r="M50" s="28"/>
      <c r="N50" s="29"/>
    </row>
    <row r="51" ht="28.5" customHeight="1" spans="1:14">
      <c r="A51" s="19"/>
      <c r="B51" s="19"/>
      <c r="C51" s="14" t="s">
        <v>173</v>
      </c>
      <c r="D51" s="15" t="s">
        <v>174</v>
      </c>
      <c r="E51" s="16" t="s">
        <v>175</v>
      </c>
      <c r="F51" s="17">
        <v>67.2</v>
      </c>
      <c r="G51" s="17">
        <v>73.4</v>
      </c>
      <c r="H51" s="17">
        <f t="shared" si="3"/>
        <v>70.3</v>
      </c>
      <c r="I51" s="22">
        <v>3</v>
      </c>
      <c r="J51" s="23"/>
      <c r="K51" s="26"/>
      <c r="M51" s="24"/>
      <c r="N51" s="25"/>
    </row>
    <row r="52" ht="28.5" customHeight="1" spans="1:14">
      <c r="A52" s="20"/>
      <c r="B52" s="20"/>
      <c r="C52" s="14" t="s">
        <v>176</v>
      </c>
      <c r="D52" s="15" t="s">
        <v>177</v>
      </c>
      <c r="E52" s="16" t="s">
        <v>178</v>
      </c>
      <c r="F52" s="17">
        <v>65.2</v>
      </c>
      <c r="G52" s="17">
        <v>63.6</v>
      </c>
      <c r="H52" s="17">
        <f t="shared" si="3"/>
        <v>64.4</v>
      </c>
      <c r="I52" s="22">
        <v>4</v>
      </c>
      <c r="J52" s="23"/>
      <c r="K52" s="26"/>
      <c r="M52" s="24"/>
      <c r="N52" s="25"/>
    </row>
    <row r="53" ht="28.5" customHeight="1" spans="1:14">
      <c r="A53" s="13" t="s">
        <v>179</v>
      </c>
      <c r="B53" s="13" t="s">
        <v>62</v>
      </c>
      <c r="C53" s="14" t="s">
        <v>180</v>
      </c>
      <c r="D53" s="15" t="s">
        <v>181</v>
      </c>
      <c r="E53" s="16" t="s">
        <v>182</v>
      </c>
      <c r="F53" s="17">
        <v>66.6</v>
      </c>
      <c r="G53" s="17">
        <v>86.8</v>
      </c>
      <c r="H53" s="17">
        <f t="shared" si="3"/>
        <v>76.7</v>
      </c>
      <c r="I53" s="22">
        <v>1</v>
      </c>
      <c r="J53" s="23" t="s">
        <v>17</v>
      </c>
      <c r="K53" s="26"/>
      <c r="M53" s="24"/>
      <c r="N53" s="25"/>
    </row>
    <row r="54" ht="28.5" customHeight="1" spans="1:14">
      <c r="A54" s="19"/>
      <c r="B54" s="19"/>
      <c r="C54" s="14" t="s">
        <v>183</v>
      </c>
      <c r="D54" s="15" t="s">
        <v>184</v>
      </c>
      <c r="E54" s="16" t="s">
        <v>185</v>
      </c>
      <c r="F54" s="17">
        <v>70</v>
      </c>
      <c r="G54" s="17">
        <v>76.6</v>
      </c>
      <c r="H54" s="17">
        <f t="shared" si="3"/>
        <v>73.3</v>
      </c>
      <c r="I54" s="22">
        <v>2</v>
      </c>
      <c r="J54" s="23"/>
      <c r="K54" s="26"/>
      <c r="M54" s="24"/>
      <c r="N54" s="25"/>
    </row>
    <row r="55" s="2" customFormat="1" ht="28.5" customHeight="1" spans="1:14">
      <c r="A55" s="20"/>
      <c r="B55" s="20"/>
      <c r="C55" s="14" t="s">
        <v>186</v>
      </c>
      <c r="D55" s="15" t="s">
        <v>187</v>
      </c>
      <c r="E55" s="16" t="s">
        <v>188</v>
      </c>
      <c r="F55" s="17">
        <v>67.2</v>
      </c>
      <c r="G55" s="17">
        <v>76.2</v>
      </c>
      <c r="H55" s="17">
        <f t="shared" si="3"/>
        <v>71.7</v>
      </c>
      <c r="I55" s="22">
        <v>3</v>
      </c>
      <c r="J55" s="23"/>
      <c r="K55" s="27"/>
      <c r="M55" s="28"/>
      <c r="N55" s="29"/>
    </row>
  </sheetData>
  <mergeCells count="31">
    <mergeCell ref="A2:J2"/>
    <mergeCell ref="A4:A9"/>
    <mergeCell ref="A10:A17"/>
    <mergeCell ref="A18:A20"/>
    <mergeCell ref="A21:A22"/>
    <mergeCell ref="A23:A25"/>
    <mergeCell ref="A26:A28"/>
    <mergeCell ref="A29:A30"/>
    <mergeCell ref="A31:A33"/>
    <mergeCell ref="A34:A36"/>
    <mergeCell ref="A37:A39"/>
    <mergeCell ref="A40:A42"/>
    <mergeCell ref="A43:A45"/>
    <mergeCell ref="A46:A48"/>
    <mergeCell ref="A49:A52"/>
    <mergeCell ref="A53:A55"/>
    <mergeCell ref="B4:B9"/>
    <mergeCell ref="B10:B17"/>
    <mergeCell ref="B18:B20"/>
    <mergeCell ref="B21:B22"/>
    <mergeCell ref="B23:B25"/>
    <mergeCell ref="B26:B28"/>
    <mergeCell ref="B29:B30"/>
    <mergeCell ref="B31:B33"/>
    <mergeCell ref="B34:B36"/>
    <mergeCell ref="B37:B39"/>
    <mergeCell ref="B40:B42"/>
    <mergeCell ref="B43:B45"/>
    <mergeCell ref="B46:B48"/>
    <mergeCell ref="B49:B52"/>
    <mergeCell ref="B53:B55"/>
  </mergeCells>
  <pageMargins left="0.432638888888889" right="0.314583333333333" top="0.472222222222222" bottom="0.550694444444444" header="0.298611111111111" footer="0.298611111111111"/>
  <pageSetup paperSize="9" scale="71" fitToHeight="0" orientation="portrait" horizontalDpi="600"/>
  <headerFooter>
    <oddFooter>&amp;C第 &amp;P 页，共 &amp;N 页</oddFooter>
  </headerFooter>
  <ignoredErrors>
    <ignoredError sqref="B4:B55 E4:E55" numberStoredAsText="1"/>
    <ignoredError sqref="H34 H35:H3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林燕琴</cp:lastModifiedBy>
  <dcterms:created xsi:type="dcterms:W3CDTF">2014-12-08T09:39:00Z</dcterms:created>
  <cp:lastPrinted>2015-06-12T07:35:00Z</cp:lastPrinted>
  <dcterms:modified xsi:type="dcterms:W3CDTF">2022-08-12T11:11:33Z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B2A93716EA74448F839A867A9874219C</vt:lpwstr>
  </property>
</Properties>
</file>