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75" windowWidth="27975" windowHeight="12495"/>
  </bookViews>
  <sheets>
    <sheet name="收入预算调整表" sheetId="1" r:id="rId1"/>
  </sheets>
  <definedNames>
    <definedName name="_xlnm.Print_Area" localSheetId="0">收入预算调整表!$A$1:$G$11</definedName>
  </definedNames>
  <calcPr calcId="124519"/>
</workbook>
</file>

<file path=xl/calcChain.xml><?xml version="1.0" encoding="utf-8"?>
<calcChain xmlns="http://schemas.openxmlformats.org/spreadsheetml/2006/main">
  <c r="E10" i="1"/>
  <c r="E9"/>
  <c r="E7"/>
  <c r="E8"/>
  <c r="F7"/>
  <c r="F8"/>
  <c r="C7"/>
  <c r="C8"/>
  <c r="C9"/>
  <c r="C10"/>
  <c r="C11"/>
  <c r="C6"/>
  <c r="B11"/>
  <c r="B6"/>
  <c r="H11"/>
  <c r="H6"/>
  <c r="E6" l="1"/>
  <c r="D6" s="1"/>
  <c r="F6" s="1"/>
  <c r="F10"/>
  <c r="D9"/>
  <c r="F9" s="1"/>
  <c r="E11"/>
  <c r="D11" s="1"/>
  <c r="F11" s="1"/>
</calcChain>
</file>

<file path=xl/sharedStrings.xml><?xml version="1.0" encoding="utf-8"?>
<sst xmlns="http://schemas.openxmlformats.org/spreadsheetml/2006/main" count="19" uniqueCount="18">
  <si>
    <t>单位：万元</t>
    <phoneticPr fontId="6" type="noConversion"/>
  </si>
  <si>
    <t>预算科目</t>
    <phoneticPr fontId="6" type="noConversion"/>
  </si>
  <si>
    <t>调整后</t>
    <phoneticPr fontId="6" type="noConversion"/>
  </si>
  <si>
    <t>比预算数增减</t>
    <phoneticPr fontId="6" type="noConversion"/>
  </si>
  <si>
    <t>一、区级一般公共预算收入</t>
    <phoneticPr fontId="6" type="noConversion"/>
  </si>
  <si>
    <t>1.税收收入</t>
    <phoneticPr fontId="6" type="noConversion"/>
  </si>
  <si>
    <t>2.非税收入</t>
    <phoneticPr fontId="6" type="noConversion"/>
  </si>
  <si>
    <t>二、上级补助收入</t>
    <phoneticPr fontId="6" type="noConversion"/>
  </si>
  <si>
    <t>收入合计</t>
    <phoneticPr fontId="6" type="noConversion"/>
  </si>
  <si>
    <t>三、调入资金</t>
    <phoneticPr fontId="6" type="noConversion"/>
  </si>
  <si>
    <t>附件1：</t>
    <phoneticPr fontId="6" type="noConversion"/>
  </si>
  <si>
    <t>盐田区2018年一般公共预算收入预算调整表</t>
    <phoneticPr fontId="6" type="noConversion"/>
  </si>
  <si>
    <t>2018年初预算</t>
    <phoneticPr fontId="6" type="noConversion"/>
  </si>
  <si>
    <t>比2017年完成数增长</t>
    <phoneticPr fontId="6" type="noConversion"/>
  </si>
  <si>
    <t>备注</t>
    <phoneticPr fontId="6" type="noConversion"/>
  </si>
  <si>
    <t>2018年调整预算</t>
    <phoneticPr fontId="6" type="noConversion"/>
  </si>
  <si>
    <t>预算数</t>
    <phoneticPr fontId="6" type="noConversion"/>
  </si>
  <si>
    <t>新增市转移支付2017年土地出让收益计提教育资金1.46亿元，台风“山竹”复建资金2亿元，普及管理天然气以奖代补资金0.21亿元。</t>
    <phoneticPr fontId="6" type="noConversion"/>
  </si>
</sst>
</file>

<file path=xl/styles.xml><?xml version="1.0" encoding="utf-8"?>
<styleSheet xmlns="http://schemas.openxmlformats.org/spreadsheetml/2006/main">
  <numFmts count="43">
    <numFmt numFmtId="41" formatCode="_ * #,##0_ ;_ * \-#,##0_ ;_ * &quot;-&quot;_ ;_ @_ "/>
    <numFmt numFmtId="43" formatCode="_ * #,##0.00_ ;_ * \-#,##0.00_ ;_ * &quot;-&quot;??_ ;_ @_ "/>
    <numFmt numFmtId="176" formatCode="#,##0_ "/>
    <numFmt numFmtId="177" formatCode="0.0%"/>
    <numFmt numFmtId="178" formatCode="_-#,##0_-;\(#,##0\);_-\ \ &quot;-&quot;_-;_-@_-"/>
    <numFmt numFmtId="179" formatCode="_-#,##0.00_-;\(#,##0.00\);_-\ \ &quot;-&quot;_-;_-@_-"/>
    <numFmt numFmtId="180" formatCode="mmm/dd/yyyy;_-\ &quot;N/A&quot;_-;_-\ &quot;-&quot;_-"/>
    <numFmt numFmtId="181" formatCode="mmm/yyyy;_-\ &quot;N/A&quot;_-;_-\ &quot;-&quot;_-"/>
    <numFmt numFmtId="182" formatCode="_-#,##0%_-;\(#,##0%\);_-\ &quot;-&quot;_-"/>
    <numFmt numFmtId="183" formatCode="_-#,###,_-;\(#,###,\);_-\ \ &quot;-&quot;_-;_-@_-"/>
    <numFmt numFmtId="184" formatCode="_-#,###.00,_-;\(#,###.00,\);_-\ \ &quot;-&quot;_-;_-@_-"/>
    <numFmt numFmtId="185" formatCode="_-#0&quot;.&quot;0,_-;\(#0&quot;.&quot;0,\);_-\ \ &quot;-&quot;_-;_-@_-"/>
    <numFmt numFmtId="186" formatCode="_-#0&quot;.&quot;0000_-;\(#0&quot;.&quot;0000\);_-\ \ &quot;-&quot;_-;_-@_-"/>
    <numFmt numFmtId="187" formatCode="#,##0;\-#,##0;&quot;-&quot;"/>
    <numFmt numFmtId="188" formatCode="&quot;\&quot;#,##0;[Red]&quot;\&quot;&quot;\&quot;&quot;\&quot;&quot;\&quot;&quot;\&quot;&quot;\&quot;&quot;\&quot;\-#,##0"/>
    <numFmt numFmtId="189" formatCode="#,##0;\(#,##0\)"/>
    <numFmt numFmtId="190" formatCode="_-* #,##0.00_-;\-* #,##0.00_-;_-* &quot;-&quot;??_-;_-@_-"/>
    <numFmt numFmtId="191" formatCode="#,##0.0"/>
    <numFmt numFmtId="192" formatCode="_-&quot;$&quot;* #,##0_-;\-&quot;$&quot;* #,##0_-;_-&quot;$&quot;* &quot;-&quot;_-;_-@_-"/>
    <numFmt numFmtId="193" formatCode="_-&quot;$&quot;\ * #,##0.00_-;_-&quot;$&quot;\ * #,##0.00\-;_-&quot;$&quot;\ * &quot;-&quot;??_-;_-@_-"/>
    <numFmt numFmtId="194" formatCode="\$#,##0.00;\(\$#,##0.00\)"/>
    <numFmt numFmtId="195" formatCode="\$#,##0;\(\$#,##0\)"/>
    <numFmt numFmtId="196" formatCode="_([$€-2]* #,##0.00_);_([$€-2]* \(#,##0.00\);_([$€-2]* &quot;-&quot;??_)"/>
    <numFmt numFmtId="197" formatCode="#,##0\ &quot; &quot;;\(#,##0\)\ ;&quot;—&quot;&quot; &quot;&quot; &quot;&quot; &quot;&quot; &quot;"/>
    <numFmt numFmtId="198" formatCode="#,##0.0_);\(#,##0.0\)"/>
    <numFmt numFmtId="199" formatCode="_-&quot;$&quot;\ * #,##0_-;_-&quot;$&quot;\ * #,##0\-;_-&quot;$&quot;\ * &quot;-&quot;_-;_-@_-"/>
    <numFmt numFmtId="200" formatCode="&quot;$&quot;#,##0_);[Red]\(&quot;$&quot;#,##0\)"/>
    <numFmt numFmtId="201" formatCode="&quot;$&quot;#,##0.00_);[Red]\(&quot;$&quot;#,##0.00\)"/>
    <numFmt numFmtId="202" formatCode="_-* #,##0&quot;¥&quot;_-;\-* #,##0&quot;¥&quot;_-;_-* &quot;-&quot;&quot;¥&quot;_-;_-@_-"/>
    <numFmt numFmtId="203" formatCode="&quot;$&quot;\ #,##0.00_-;[Red]&quot;$&quot;\ #,##0.00\-"/>
    <numFmt numFmtId="204" formatCode="&quot;$&quot;\ #,##0_-;[Red]&quot;$&quot;\ #,##0\-"/>
    <numFmt numFmtId="205" formatCode="_-* #,##0_-;\-* #,##0_-;_-* &quot;-&quot;_-;_-@_-"/>
    <numFmt numFmtId="206" formatCode="&quot;$&quot;#,##0;\-&quot;$&quot;#,##0"/>
    <numFmt numFmtId="207" formatCode="#,##0.00&quot;¥&quot;;[Red]\-#,##0.00&quot;¥&quot;"/>
    <numFmt numFmtId="208" formatCode="_(&quot;$&quot;* #,##0.00_);_(&quot;$&quot;* \(#,##0.00\);_(&quot;$&quot;* &quot;-&quot;??_);_(@_)"/>
    <numFmt numFmtId="209" formatCode="_(&quot;$&quot;* #,##0_);_(&quot;$&quot;* \(#,##0\);_(&quot;$&quot;* &quot;-&quot;_);_(@_)"/>
    <numFmt numFmtId="210" formatCode="_-* #,##0_$_-;\-* #,##0_$_-;_-* &quot;-&quot;_$_-;_-@_-"/>
    <numFmt numFmtId="211" formatCode="_-* #,##0.00_$_-;\-* #,##0.00_$_-;_-* &quot;-&quot;??_$_-;_-@_-"/>
    <numFmt numFmtId="212" formatCode="_-* #,##0&quot;$&quot;_-;\-* #,##0&quot;$&quot;_-;_-* &quot;-&quot;&quot;$&quot;_-;_-@_-"/>
    <numFmt numFmtId="213" formatCode="_-* #,##0.00&quot;$&quot;_-;\-* #,##0.00&quot;$&quot;_-;_-* &quot;-&quot;??&quot;$&quot;_-;_-@_-"/>
    <numFmt numFmtId="214" formatCode="yy\.mm\.dd"/>
    <numFmt numFmtId="215" formatCode="0.0"/>
    <numFmt numFmtId="216" formatCode="#,##0_);[Red]\(#,##0\)"/>
  </numFmts>
  <fonts count="104">
    <font>
      <sz val="12"/>
      <name val="宋体"/>
      <family val="3"/>
      <charset val="134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18"/>
      <name val="方正小标宋简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1"/>
      <name val="宋体"/>
      <family val="3"/>
      <charset val="134"/>
    </font>
    <font>
      <b/>
      <sz val="10"/>
      <name val="宋体"/>
      <family val="3"/>
      <charset val="134"/>
    </font>
    <font>
      <sz val="11"/>
      <name val="ＭＳ Ｐゴシック"/>
      <family val="2"/>
    </font>
    <font>
      <sz val="12"/>
      <name val="???"/>
      <family val="2"/>
    </font>
    <font>
      <sz val="10"/>
      <name val="Arial"/>
      <family val="2"/>
    </font>
    <font>
      <sz val="10"/>
      <name val="Times New Roman"/>
      <family val="1"/>
    </font>
    <font>
      <sz val="12"/>
      <name val="????"/>
      <family val="2"/>
    </font>
    <font>
      <sz val="12"/>
      <name val="Times New Roman"/>
      <family val="1"/>
    </font>
    <font>
      <sz val="10"/>
      <name val="Geneva"/>
      <family val="2"/>
    </font>
    <font>
      <sz val="10"/>
      <name val="Helv"/>
      <family val="2"/>
    </font>
    <font>
      <u val="singleAccounting"/>
      <vertAlign val="subscript"/>
      <sz val="10"/>
      <name val="Times New Roman"/>
      <family val="1"/>
    </font>
    <font>
      <i/>
      <sz val="9"/>
      <name val="Times New Roman"/>
      <family val="1"/>
    </font>
    <font>
      <sz val="11"/>
      <color indexed="8"/>
      <name val="宋体"/>
      <family val="3"/>
      <charset val="134"/>
    </font>
    <font>
      <sz val="12"/>
      <color indexed="8"/>
      <name val="楷体_GB2312"/>
      <family val="3"/>
      <charset val="134"/>
    </font>
    <font>
      <sz val="11"/>
      <color indexed="9"/>
      <name val="宋体"/>
      <family val="3"/>
      <charset val="134"/>
    </font>
    <font>
      <sz val="12"/>
      <color indexed="9"/>
      <name val="楷体_GB2312"/>
      <family val="3"/>
      <charset val="134"/>
    </font>
    <font>
      <sz val="12"/>
      <color indexed="9"/>
      <name val="宋体"/>
      <family val="3"/>
      <charset val="134"/>
    </font>
    <font>
      <sz val="12"/>
      <color indexed="8"/>
      <name val="宋体"/>
      <family val="3"/>
      <charset val="134"/>
    </font>
    <font>
      <sz val="8"/>
      <name val="Times New Roman"/>
      <family val="1"/>
    </font>
    <font>
      <sz val="11"/>
      <color indexed="20"/>
      <name val="宋体"/>
      <family val="3"/>
      <charset val="134"/>
    </font>
    <font>
      <sz val="10"/>
      <color indexed="8"/>
      <name val="Arial"/>
      <family val="2"/>
    </font>
    <font>
      <b/>
      <sz val="11"/>
      <color indexed="52"/>
      <name val="宋体"/>
      <family val="3"/>
      <charset val="134"/>
    </font>
    <font>
      <b/>
      <sz val="10"/>
      <name val="Helv"/>
      <family val="2"/>
    </font>
    <font>
      <b/>
      <sz val="11"/>
      <color indexed="9"/>
      <name val="宋体"/>
      <family val="3"/>
      <charset val="134"/>
    </font>
    <font>
      <i/>
      <sz val="12"/>
      <name val="Times New Roman"/>
      <family val="1"/>
    </font>
    <font>
      <b/>
      <sz val="8"/>
      <name val="Arial"/>
      <family val="2"/>
    </font>
    <font>
      <sz val="10"/>
      <name val="MS Serif"/>
      <family val="1"/>
    </font>
    <font>
      <sz val="10"/>
      <name val="Courier"/>
      <family val="3"/>
    </font>
    <font>
      <sz val="12"/>
      <name val="Arial"/>
      <family val="2"/>
    </font>
    <font>
      <sz val="10"/>
      <color indexed="16"/>
      <name val="MS Serif"/>
      <family val="1"/>
    </font>
    <font>
      <sz val="8"/>
      <name val="Arial"/>
      <family val="2"/>
    </font>
    <font>
      <i/>
      <sz val="11"/>
      <color indexed="23"/>
      <name val="宋体"/>
      <family val="3"/>
      <charset val="134"/>
    </font>
    <font>
      <sz val="11"/>
      <name val="Times New Roman"/>
      <family val="1"/>
    </font>
    <font>
      <sz val="11"/>
      <color indexed="17"/>
      <name val="宋体"/>
      <family val="3"/>
      <charset val="134"/>
    </font>
    <font>
      <b/>
      <sz val="12"/>
      <name val="Helv"/>
      <family val="2"/>
    </font>
    <font>
      <b/>
      <sz val="12"/>
      <name val="Arial"/>
      <family val="2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8"/>
      <name val="Arial"/>
      <family val="2"/>
    </font>
    <font>
      <sz val="11"/>
      <color indexed="62"/>
      <name val="宋体"/>
      <family val="3"/>
      <charset val="134"/>
    </font>
    <font>
      <sz val="12"/>
      <name val="Helv"/>
      <family val="2"/>
    </font>
    <font>
      <sz val="18"/>
      <name val="Times New Roman"/>
      <family val="1"/>
    </font>
    <font>
      <b/>
      <sz val="13"/>
      <name val="Times New Roman"/>
      <family val="1"/>
    </font>
    <font>
      <b/>
      <i/>
      <sz val="12"/>
      <name val="Times New Roman"/>
      <family val="1"/>
    </font>
    <font>
      <sz val="11"/>
      <color indexed="52"/>
      <name val="宋体"/>
      <family val="3"/>
      <charset val="134"/>
    </font>
    <font>
      <sz val="12"/>
      <color indexed="9"/>
      <name val="Helv"/>
      <family val="2"/>
    </font>
    <font>
      <sz val="10"/>
      <name val="MS Sans Serif"/>
      <family val="2"/>
    </font>
    <font>
      <b/>
      <sz val="11"/>
      <name val="Helv"/>
      <family val="2"/>
    </font>
    <font>
      <sz val="11"/>
      <color indexed="60"/>
      <name val="宋体"/>
      <family val="3"/>
      <charset val="134"/>
    </font>
    <font>
      <sz val="7"/>
      <name val="Small Fonts"/>
      <family val="2"/>
    </font>
    <font>
      <sz val="10"/>
      <color indexed="8"/>
      <name val="MS Sans Serif"/>
      <family val="2"/>
    </font>
    <font>
      <b/>
      <sz val="11"/>
      <color indexed="63"/>
      <name val="宋体"/>
      <family val="3"/>
      <charset val="134"/>
    </font>
    <font>
      <sz val="10"/>
      <name val="Tms Rmn"/>
      <family val="1"/>
    </font>
    <font>
      <b/>
      <sz val="10"/>
      <name val="MS Sans Serif"/>
      <family val="2"/>
    </font>
    <font>
      <b/>
      <sz val="14"/>
      <color indexed="9"/>
      <name val="Times New Roman"/>
      <family val="1"/>
    </font>
    <font>
      <b/>
      <sz val="10"/>
      <name val="Tms Rmn"/>
      <family val="1"/>
    </font>
    <font>
      <b/>
      <sz val="12"/>
      <name val="MS Sans Serif"/>
      <family val="2"/>
    </font>
    <font>
      <sz val="12"/>
      <name val="MS Sans Serif"/>
      <family val="2"/>
    </font>
    <font>
      <b/>
      <sz val="8"/>
      <color indexed="8"/>
      <name val="Helv"/>
      <family val="2"/>
    </font>
    <font>
      <b/>
      <sz val="18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5"/>
      <color indexed="56"/>
      <name val="楷体_GB2312"/>
      <family val="3"/>
      <charset val="134"/>
    </font>
    <font>
      <b/>
      <sz val="13"/>
      <color indexed="56"/>
      <name val="楷体_GB2312"/>
      <family val="3"/>
      <charset val="134"/>
    </font>
    <font>
      <b/>
      <sz val="11"/>
      <color indexed="56"/>
      <name val="楷体_GB2312"/>
      <family val="3"/>
      <charset val="134"/>
    </font>
    <font>
      <b/>
      <sz val="14"/>
      <name val="楷体"/>
      <family val="3"/>
      <charset val="134"/>
    </font>
    <font>
      <b/>
      <sz val="18"/>
      <color indexed="62"/>
      <name val="宋体"/>
      <family val="3"/>
      <charset val="134"/>
    </font>
    <font>
      <sz val="10"/>
      <name val="楷体"/>
      <family val="3"/>
      <charset val="134"/>
    </font>
    <font>
      <sz val="12"/>
      <color indexed="20"/>
      <name val="楷体_GB2312"/>
      <family val="3"/>
      <charset val="134"/>
    </font>
    <font>
      <sz val="12"/>
      <color indexed="20"/>
      <name val="宋体"/>
      <family val="3"/>
      <charset val="134"/>
    </font>
    <font>
      <sz val="10.5"/>
      <color indexed="20"/>
      <name val="宋体"/>
      <family val="3"/>
      <charset val="134"/>
    </font>
    <font>
      <sz val="12"/>
      <color indexed="16"/>
      <name val="宋体"/>
      <family val="3"/>
      <charset val="134"/>
    </font>
    <font>
      <sz val="10"/>
      <color indexed="2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.5"/>
      <color indexed="8"/>
      <name val="宋体"/>
      <family val="3"/>
      <charset val="134"/>
    </font>
    <font>
      <b/>
      <sz val="9"/>
      <name val="Arial"/>
      <family val="2"/>
    </font>
    <font>
      <sz val="12"/>
      <name val="官帕眉"/>
      <charset val="134"/>
    </font>
    <font>
      <sz val="12"/>
      <color indexed="17"/>
      <name val="楷体_GB2312"/>
      <family val="3"/>
      <charset val="134"/>
    </font>
    <font>
      <sz val="12"/>
      <color indexed="17"/>
      <name val="宋体"/>
      <family val="3"/>
      <charset val="134"/>
    </font>
    <font>
      <sz val="10.5"/>
      <color indexed="17"/>
      <name val="宋体"/>
      <family val="3"/>
      <charset val="134"/>
    </font>
    <font>
      <sz val="10"/>
      <color indexed="17"/>
      <name val="宋体"/>
      <family val="3"/>
      <charset val="134"/>
    </font>
    <font>
      <u/>
      <sz val="12"/>
      <color indexed="36"/>
      <name val="宋体"/>
      <family val="3"/>
      <charset val="134"/>
    </font>
    <font>
      <b/>
      <sz val="12"/>
      <color indexed="8"/>
      <name val="楷体_GB2312"/>
      <family val="3"/>
      <charset val="134"/>
    </font>
    <font>
      <b/>
      <sz val="11"/>
      <color indexed="8"/>
      <name val="宋体"/>
      <family val="3"/>
      <charset val="134"/>
    </font>
    <font>
      <b/>
      <sz val="12"/>
      <color indexed="52"/>
      <name val="楷体_GB2312"/>
      <family val="3"/>
      <charset val="134"/>
    </font>
    <font>
      <b/>
      <sz val="12"/>
      <color indexed="9"/>
      <name val="楷体_GB2312"/>
      <family val="3"/>
      <charset val="134"/>
    </font>
    <font>
      <i/>
      <sz val="12"/>
      <color indexed="23"/>
      <name val="楷体_GB2312"/>
      <family val="3"/>
      <charset val="134"/>
    </font>
    <font>
      <sz val="12"/>
      <color indexed="10"/>
      <name val="楷体_GB2312"/>
      <family val="3"/>
      <charset val="134"/>
    </font>
    <font>
      <sz val="12"/>
      <color indexed="52"/>
      <name val="楷体_GB2312"/>
      <family val="3"/>
      <charset val="134"/>
    </font>
    <font>
      <b/>
      <sz val="12"/>
      <color indexed="8"/>
      <name val="宋体"/>
      <family val="3"/>
      <charset val="134"/>
    </font>
    <font>
      <sz val="12"/>
      <color indexed="60"/>
      <name val="楷体_GB2312"/>
      <family val="3"/>
      <charset val="134"/>
    </font>
    <font>
      <b/>
      <sz val="12"/>
      <color indexed="63"/>
      <name val="楷体_GB2312"/>
      <family val="3"/>
      <charset val="134"/>
    </font>
    <font>
      <sz val="12"/>
      <color indexed="62"/>
      <name val="楷体_GB2312"/>
      <family val="3"/>
      <charset val="134"/>
    </font>
    <font>
      <sz val="12"/>
      <name val="Courier"/>
      <family val="3"/>
    </font>
    <font>
      <sz val="12"/>
      <name val="바탕체"/>
      <family val="3"/>
    </font>
    <font>
      <b/>
      <sz val="11"/>
      <name val="宋体"/>
      <family val="3"/>
      <charset val="134"/>
    </font>
  </fonts>
  <fills count="52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54"/>
        <bgColor indexed="54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62"/>
      </patternFill>
    </fill>
    <fill>
      <patternFill patternType="solid">
        <fgColor indexed="25"/>
        <bgColor indexed="25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10"/>
      </patternFill>
    </fill>
    <fill>
      <patternFill patternType="solid">
        <fgColor indexed="42"/>
        <bgColor indexed="42"/>
      </patternFill>
    </fill>
    <fill>
      <patternFill patternType="solid">
        <fgColor indexed="57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52"/>
        <bgColor indexed="52"/>
      </patternFill>
    </fill>
    <fill>
      <patternFill patternType="solid">
        <fgColor indexed="47"/>
        <bgColor indexed="4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1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5"/>
      </patternFill>
    </fill>
    <fill>
      <patternFill patternType="solid">
        <fgColor indexed="31"/>
        <bgColor indexed="64"/>
      </patternFill>
    </fill>
    <fill>
      <patternFill patternType="solid">
        <fgColor indexed="12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mediumGray">
        <fgColor indexed="22"/>
      </patternFill>
    </fill>
    <fill>
      <patternFill patternType="solid">
        <fgColor indexed="54"/>
        <bgColor indexed="64"/>
      </patternFill>
    </fill>
    <fill>
      <patternFill patternType="gray0625"/>
    </fill>
    <fill>
      <patternFill patternType="solid">
        <fgColor indexed="9"/>
        <bgColor indexed="9"/>
      </patternFill>
    </fill>
    <fill>
      <patternFill patternType="solid">
        <fgColor indexed="45"/>
        <bgColor indexed="64"/>
      </patternFill>
    </fill>
    <fill>
      <patternFill patternType="solid">
        <fgColor indexed="45"/>
        <bgColor indexed="45"/>
      </patternFill>
    </fill>
    <fill>
      <patternFill patternType="solid">
        <fgColor indexed="42"/>
        <bgColor indexed="64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563">
    <xf numFmtId="0" fontId="0" fillId="0" borderId="0">
      <alignment vertical="center"/>
    </xf>
    <xf numFmtId="9" fontId="4" fillId="0" borderId="0" applyFont="0" applyFill="0" applyBorder="0" applyAlignment="0" applyProtection="0">
      <alignment vertical="center"/>
    </xf>
    <xf numFmtId="4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1" fillId="0" borderId="0"/>
    <xf numFmtId="0" fontId="12" fillId="0" borderId="0"/>
    <xf numFmtId="49" fontId="13" fillId="0" borderId="0" applyProtection="0">
      <alignment horizontal="left"/>
    </xf>
    <xf numFmtId="0" fontId="12" fillId="0" borderId="0">
      <protection locked="0"/>
    </xf>
    <xf numFmtId="0" fontId="14" fillId="0" borderId="0"/>
    <xf numFmtId="0" fontId="15" fillId="0" borderId="0"/>
    <xf numFmtId="0" fontId="12" fillId="0" borderId="0"/>
    <xf numFmtId="0" fontId="16" fillId="0" borderId="0"/>
    <xf numFmtId="0" fontId="17" fillId="0" borderId="0"/>
    <xf numFmtId="49" fontId="12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7" fillId="0" borderId="0"/>
    <xf numFmtId="0" fontId="16" fillId="0" borderId="0"/>
    <xf numFmtId="0" fontId="15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5" fillId="0" borderId="0">
      <protection locked="0"/>
    </xf>
    <xf numFmtId="0" fontId="17" fillId="0" borderId="0"/>
    <xf numFmtId="0" fontId="12" fillId="0" borderId="0">
      <protection locked="0"/>
    </xf>
    <xf numFmtId="0" fontId="12" fillId="0" borderId="0"/>
    <xf numFmtId="178" fontId="13" fillId="0" borderId="0" applyFill="0" applyBorder="0" applyProtection="0">
      <alignment horizontal="right"/>
    </xf>
    <xf numFmtId="179" fontId="13" fillId="0" borderId="0" applyFill="0" applyBorder="0" applyProtection="0">
      <alignment horizontal="right"/>
    </xf>
    <xf numFmtId="180" fontId="18" fillId="0" borderId="0" applyFill="0" applyBorder="0" applyProtection="0">
      <alignment horizontal="center"/>
    </xf>
    <xf numFmtId="181" fontId="18" fillId="0" borderId="0" applyFill="0" applyBorder="0" applyProtection="0">
      <alignment horizontal="center"/>
    </xf>
    <xf numFmtId="182" fontId="19" fillId="0" borderId="0" applyFill="0" applyBorder="0" applyProtection="0">
      <alignment horizontal="right"/>
    </xf>
    <xf numFmtId="183" fontId="13" fillId="0" borderId="0" applyFill="0" applyBorder="0" applyProtection="0">
      <alignment horizontal="right"/>
    </xf>
    <xf numFmtId="184" fontId="13" fillId="0" borderId="0" applyFill="0" applyBorder="0" applyProtection="0">
      <alignment horizontal="right"/>
    </xf>
    <xf numFmtId="185" fontId="13" fillId="0" borderId="0" applyFill="0" applyBorder="0" applyProtection="0">
      <alignment horizontal="right"/>
    </xf>
    <xf numFmtId="186" fontId="13" fillId="0" borderId="0" applyFill="0" applyBorder="0" applyProtection="0">
      <alignment horizontal="right"/>
    </xf>
    <xf numFmtId="0" fontId="15" fillId="0" borderId="0"/>
    <xf numFmtId="0" fontId="20" fillId="2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7" fillId="0" borderId="0">
      <protection locked="0"/>
    </xf>
    <xf numFmtId="0" fontId="24" fillId="16" borderId="0" applyNumberFormat="0" applyBorder="0" applyAlignment="0" applyProtection="0"/>
    <xf numFmtId="0" fontId="25" fillId="17" borderId="0" applyNumberFormat="0" applyBorder="0" applyAlignment="0" applyProtection="0"/>
    <xf numFmtId="0" fontId="25" fillId="17" borderId="0" applyNumberFormat="0" applyBorder="0" applyAlignment="0" applyProtection="0"/>
    <xf numFmtId="0" fontId="24" fillId="18" borderId="0" applyNumberFormat="0" applyBorder="0" applyAlignment="0" applyProtection="0"/>
    <xf numFmtId="0" fontId="22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/>
    <xf numFmtId="0" fontId="25" fillId="21" borderId="0" applyNumberFormat="0" applyBorder="0" applyAlignment="0" applyProtection="0"/>
    <xf numFmtId="0" fontId="25" fillId="22" borderId="0" applyNumberFormat="0" applyBorder="0" applyAlignment="0" applyProtection="0"/>
    <xf numFmtId="0" fontId="24" fillId="23" borderId="0" applyNumberFormat="0" applyBorder="0" applyAlignment="0" applyProtection="0"/>
    <xf numFmtId="0" fontId="22" fillId="24" borderId="0" applyNumberFormat="0" applyBorder="0" applyAlignment="0" applyProtection="0">
      <alignment vertical="center"/>
    </xf>
    <xf numFmtId="0" fontId="24" fillId="23" borderId="0" applyNumberFormat="0" applyBorder="0" applyAlignment="0" applyProtection="0"/>
    <xf numFmtId="0" fontId="25" fillId="21" borderId="0" applyNumberFormat="0" applyBorder="0" applyAlignment="0" applyProtection="0"/>
    <xf numFmtId="0" fontId="25" fillId="25" borderId="0" applyNumberFormat="0" applyBorder="0" applyAlignment="0" applyProtection="0"/>
    <xf numFmtId="0" fontId="24" fillId="22" borderId="0" applyNumberFormat="0" applyBorder="0" applyAlignment="0" applyProtection="0"/>
    <xf numFmtId="0" fontId="22" fillId="26" borderId="0" applyNumberFormat="0" applyBorder="0" applyAlignment="0" applyProtection="0">
      <alignment vertical="center"/>
    </xf>
    <xf numFmtId="0" fontId="24" fillId="16" borderId="0" applyNumberFormat="0" applyBorder="0" applyAlignment="0" applyProtection="0"/>
    <xf numFmtId="0" fontId="25" fillId="17" borderId="0" applyNumberFormat="0" applyBorder="0" applyAlignment="0" applyProtection="0"/>
    <xf numFmtId="0" fontId="25" fillId="22" borderId="0" applyNumberFormat="0" applyBorder="0" applyAlignment="0" applyProtection="0"/>
    <xf numFmtId="0" fontId="24" fillId="22" borderId="0" applyNumberFormat="0" applyBorder="0" applyAlignment="0" applyProtection="0"/>
    <xf numFmtId="0" fontId="22" fillId="13" borderId="0" applyNumberFormat="0" applyBorder="0" applyAlignment="0" applyProtection="0">
      <alignment vertical="center"/>
    </xf>
    <xf numFmtId="0" fontId="24" fillId="27" borderId="0" applyNumberFormat="0" applyBorder="0" applyAlignment="0" applyProtection="0"/>
    <xf numFmtId="0" fontId="25" fillId="28" borderId="0" applyNumberFormat="0" applyBorder="0" applyAlignment="0" applyProtection="0"/>
    <xf numFmtId="0" fontId="25" fillId="17" borderId="0" applyNumberFormat="0" applyBorder="0" applyAlignment="0" applyProtection="0"/>
    <xf numFmtId="0" fontId="24" fillId="18" borderId="0" applyNumberFormat="0" applyBorder="0" applyAlignment="0" applyProtection="0"/>
    <xf numFmtId="0" fontId="22" fillId="14" borderId="0" applyNumberFormat="0" applyBorder="0" applyAlignment="0" applyProtection="0">
      <alignment vertical="center"/>
    </xf>
    <xf numFmtId="0" fontId="24" fillId="29" borderId="0" applyNumberFormat="0" applyBorder="0" applyAlignment="0" applyProtection="0"/>
    <xf numFmtId="0" fontId="25" fillId="21" borderId="0" applyNumberFormat="0" applyBorder="0" applyAlignment="0" applyProtection="0"/>
    <xf numFmtId="0" fontId="25" fillId="30" borderId="0" applyNumberFormat="0" applyBorder="0" applyAlignment="0" applyProtection="0"/>
    <xf numFmtId="0" fontId="24" fillId="30" borderId="0" applyNumberFormat="0" applyBorder="0" applyAlignment="0" applyProtection="0"/>
    <xf numFmtId="0" fontId="22" fillId="31" borderId="0" applyNumberFormat="0" applyBorder="0" applyAlignment="0" applyProtection="0">
      <alignment vertical="center"/>
    </xf>
    <xf numFmtId="0" fontId="26" fillId="0" borderId="0">
      <alignment horizontal="center" wrapText="1"/>
      <protection locked="0"/>
    </xf>
    <xf numFmtId="0" fontId="27" fillId="3" borderId="0" applyNumberFormat="0" applyBorder="0" applyAlignment="0" applyProtection="0">
      <alignment vertical="center"/>
    </xf>
    <xf numFmtId="187" fontId="28" fillId="0" borderId="0" applyFill="0" applyBorder="0" applyAlignment="0"/>
    <xf numFmtId="0" fontId="29" fillId="32" borderId="3" applyNumberFormat="0" applyAlignment="0" applyProtection="0">
      <alignment vertical="center"/>
    </xf>
    <xf numFmtId="0" fontId="30" fillId="0" borderId="0"/>
    <xf numFmtId="0" fontId="31" fillId="33" borderId="4" applyNumberFormat="0" applyAlignment="0" applyProtection="0">
      <alignment vertical="center"/>
    </xf>
    <xf numFmtId="0" fontId="32" fillId="0" borderId="0" applyFill="0" applyBorder="0">
      <alignment horizontal="right"/>
    </xf>
    <xf numFmtId="0" fontId="15" fillId="0" borderId="0" applyFill="0" applyBorder="0">
      <alignment horizontal="right"/>
    </xf>
    <xf numFmtId="0" fontId="33" fillId="0" borderId="5">
      <alignment horizontal="center"/>
    </xf>
    <xf numFmtId="188" fontId="12" fillId="0" borderId="0"/>
    <xf numFmtId="188" fontId="12" fillId="0" borderId="0"/>
    <xf numFmtId="188" fontId="12" fillId="0" borderId="0"/>
    <xf numFmtId="188" fontId="12" fillId="0" borderId="0"/>
    <xf numFmtId="188" fontId="12" fillId="0" borderId="0"/>
    <xf numFmtId="188" fontId="12" fillId="0" borderId="0"/>
    <xf numFmtId="188" fontId="12" fillId="0" borderId="0"/>
    <xf numFmtId="188" fontId="12" fillId="0" borderId="0"/>
    <xf numFmtId="41" fontId="12" fillId="0" borderId="0" applyFont="0" applyFill="0" applyBorder="0" applyAlignment="0" applyProtection="0"/>
    <xf numFmtId="189" fontId="13" fillId="0" borderId="0"/>
    <xf numFmtId="190" fontId="12" fillId="0" borderId="0" applyFont="0" applyFill="0" applyBorder="0" applyAlignment="0" applyProtection="0"/>
    <xf numFmtId="191" fontId="13" fillId="0" borderId="0"/>
    <xf numFmtId="0" fontId="34" fillId="0" borderId="0" applyNumberFormat="0" applyAlignment="0">
      <alignment horizontal="left"/>
    </xf>
    <xf numFmtId="0" fontId="35" fillId="0" borderId="0" applyNumberFormat="0" applyAlignment="0"/>
    <xf numFmtId="192" fontId="12" fillId="0" borderId="0" applyFont="0" applyFill="0" applyBorder="0" applyAlignment="0" applyProtection="0"/>
    <xf numFmtId="193" fontId="12" fillId="0" borderId="0" applyFont="0" applyFill="0" applyBorder="0" applyAlignment="0" applyProtection="0"/>
    <xf numFmtId="194" fontId="13" fillId="0" borderId="0"/>
    <xf numFmtId="0" fontId="36" fillId="0" borderId="0" applyProtection="0"/>
    <xf numFmtId="195" fontId="13" fillId="0" borderId="0"/>
    <xf numFmtId="0" fontId="37" fillId="0" borderId="0" applyNumberFormat="0" applyAlignment="0">
      <alignment horizontal="left"/>
    </xf>
    <xf numFmtId="0" fontId="38" fillId="34" borderId="2"/>
    <xf numFmtId="196" fontId="13" fillId="0" borderId="0" applyFont="0" applyFill="0" applyBorder="0" applyAlignment="0" applyProtection="0"/>
    <xf numFmtId="0" fontId="39" fillId="0" borderId="0" applyNumberFormat="0" applyFill="0" applyBorder="0" applyAlignment="0" applyProtection="0">
      <alignment vertical="center"/>
    </xf>
    <xf numFmtId="0" fontId="12" fillId="0" borderId="0">
      <protection locked="0"/>
    </xf>
    <xf numFmtId="2" fontId="36" fillId="0" borderId="0" applyProtection="0"/>
    <xf numFmtId="197" fontId="40" fillId="0" borderId="0">
      <alignment horizontal="right"/>
    </xf>
    <xf numFmtId="0" fontId="12" fillId="0" borderId="0"/>
    <xf numFmtId="0" fontId="41" fillId="4" borderId="0" applyNumberFormat="0" applyBorder="0" applyAlignment="0" applyProtection="0">
      <alignment vertical="center"/>
    </xf>
    <xf numFmtId="38" fontId="38" fillId="35" borderId="0" applyNumberFormat="0" applyBorder="0" applyAlignment="0" applyProtection="0"/>
    <xf numFmtId="0" fontId="42" fillId="0" borderId="0">
      <alignment horizontal="left"/>
    </xf>
    <xf numFmtId="0" fontId="43" fillId="0" borderId="6" applyNumberFormat="0" applyAlignment="0" applyProtection="0">
      <alignment horizontal="left" vertical="center"/>
    </xf>
    <xf numFmtId="0" fontId="43" fillId="0" borderId="7">
      <alignment horizontal="left" vertical="center"/>
    </xf>
    <xf numFmtId="0" fontId="44" fillId="0" borderId="8" applyNumberFormat="0" applyFill="0" applyAlignment="0" applyProtection="0">
      <alignment vertical="center"/>
    </xf>
    <xf numFmtId="0" fontId="45" fillId="0" borderId="9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Protection="0"/>
    <xf numFmtId="0" fontId="43" fillId="0" borderId="0" applyProtection="0"/>
    <xf numFmtId="0" fontId="48" fillId="7" borderId="3" applyNumberFormat="0" applyAlignment="0" applyProtection="0">
      <alignment vertical="center"/>
    </xf>
    <xf numFmtId="10" fontId="38" fillId="36" borderId="2" applyNumberFormat="0" applyBorder="0" applyAlignment="0" applyProtection="0"/>
    <xf numFmtId="198" fontId="49" fillId="37" borderId="0"/>
    <xf numFmtId="0" fontId="32" fillId="38" borderId="0" applyNumberFormat="0" applyFont="0" applyBorder="0" applyAlignment="0" applyProtection="0">
      <alignment horizontal="right"/>
    </xf>
    <xf numFmtId="38" fontId="50" fillId="0" borderId="0"/>
    <xf numFmtId="38" fontId="51" fillId="0" borderId="0"/>
    <xf numFmtId="38" fontId="52" fillId="0" borderId="0"/>
    <xf numFmtId="38" fontId="32" fillId="0" borderId="0"/>
    <xf numFmtId="0" fontId="40" fillId="0" borderId="0"/>
    <xf numFmtId="0" fontId="40" fillId="0" borderId="0"/>
    <xf numFmtId="0" fontId="15" fillId="0" borderId="0" applyFont="0" applyFill="0">
      <alignment horizontal="fill"/>
    </xf>
    <xf numFmtId="0" fontId="53" fillId="0" borderId="11" applyNumberFormat="0" applyFill="0" applyAlignment="0" applyProtection="0">
      <alignment vertical="center"/>
    </xf>
    <xf numFmtId="198" fontId="54" fillId="39" borderId="0"/>
    <xf numFmtId="38" fontId="55" fillId="0" borderId="0" applyFont="0" applyFill="0" applyBorder="0" applyAlignment="0" applyProtection="0"/>
    <xf numFmtId="40" fontId="55" fillId="0" borderId="0" applyFont="0" applyFill="0" applyBorder="0" applyAlignment="0" applyProtection="0"/>
    <xf numFmtId="199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56" fillId="0" borderId="12"/>
    <xf numFmtId="200" fontId="55" fillId="0" borderId="0" applyFont="0" applyFill="0" applyBorder="0" applyAlignment="0" applyProtection="0"/>
    <xf numFmtId="201" fontId="55" fillId="0" borderId="0" applyFont="0" applyFill="0" applyBorder="0" applyAlignment="0" applyProtection="0"/>
    <xf numFmtId="202" fontId="4" fillId="0" borderId="0" applyFont="0" applyFill="0" applyBorder="0" applyAlignment="0" applyProtection="0"/>
    <xf numFmtId="177" fontId="4" fillId="0" borderId="0" applyFont="0" applyFill="0" applyBorder="0" applyAlignment="0" applyProtection="0"/>
    <xf numFmtId="203" fontId="12" fillId="0" borderId="0" applyFont="0" applyFill="0" applyBorder="0" applyAlignment="0" applyProtection="0"/>
    <xf numFmtId="199" fontId="12" fillId="0" borderId="0" applyFont="0" applyFill="0" applyBorder="0" applyAlignment="0" applyProtection="0"/>
    <xf numFmtId="0" fontId="57" fillId="40" borderId="0" applyNumberFormat="0" applyBorder="0" applyAlignment="0" applyProtection="0">
      <alignment vertical="center"/>
    </xf>
    <xf numFmtId="0" fontId="13" fillId="0" borderId="0"/>
    <xf numFmtId="37" fontId="58" fillId="0" borderId="0"/>
    <xf numFmtId="0" fontId="49" fillId="0" borderId="0"/>
    <xf numFmtId="204" fontId="12" fillId="0" borderId="0"/>
    <xf numFmtId="0" fontId="17" fillId="0" borderId="0"/>
    <xf numFmtId="0" fontId="59" fillId="0" borderId="0"/>
    <xf numFmtId="0" fontId="20" fillId="41" borderId="13" applyNumberFormat="0" applyFont="0" applyAlignment="0" applyProtection="0">
      <alignment vertical="center"/>
    </xf>
    <xf numFmtId="190" fontId="12" fillId="0" borderId="0" applyFont="0" applyFill="0" applyBorder="0" applyAlignment="0" applyProtection="0"/>
    <xf numFmtId="205" fontId="12" fillId="0" borderId="0" applyFont="0" applyFill="0" applyBorder="0" applyAlignment="0" applyProtection="0"/>
    <xf numFmtId="0" fontId="60" fillId="32" borderId="14" applyNumberFormat="0" applyAlignment="0" applyProtection="0">
      <alignment vertical="center"/>
    </xf>
    <xf numFmtId="14" fontId="26" fillId="0" borderId="0">
      <alignment horizontal="center" wrapText="1"/>
      <protection locked="0"/>
    </xf>
    <xf numFmtId="10" fontId="12" fillId="0" borderId="0" applyFont="0" applyFill="0" applyBorder="0" applyAlignment="0" applyProtection="0"/>
    <xf numFmtId="9" fontId="17" fillId="0" borderId="0" applyFont="0" applyFill="0" applyBorder="0" applyAlignment="0" applyProtection="0"/>
    <xf numFmtId="13" fontId="12" fillId="0" borderId="0" applyFont="0" applyFill="0" applyProtection="0"/>
    <xf numFmtId="0" fontId="38" fillId="35" borderId="2"/>
    <xf numFmtId="206" fontId="61" fillId="0" borderId="0"/>
    <xf numFmtId="0" fontId="55" fillId="0" borderId="0" applyNumberFormat="0" applyFont="0" applyFill="0" applyBorder="0" applyAlignment="0" applyProtection="0">
      <alignment horizontal="left"/>
    </xf>
    <xf numFmtId="15" fontId="55" fillId="0" borderId="0" applyFont="0" applyFill="0" applyBorder="0" applyAlignment="0" applyProtection="0"/>
    <xf numFmtId="4" fontId="55" fillId="0" borderId="0" applyFont="0" applyFill="0" applyBorder="0" applyAlignment="0" applyProtection="0"/>
    <xf numFmtId="0" fontId="62" fillId="0" borderId="12">
      <alignment horizontal="center"/>
    </xf>
    <xf numFmtId="3" fontId="55" fillId="0" borderId="0" applyFont="0" applyFill="0" applyBorder="0" applyAlignment="0" applyProtection="0"/>
    <xf numFmtId="0" fontId="55" fillId="42" borderId="0" applyNumberFormat="0" applyFont="0" applyBorder="0" applyAlignment="0" applyProtection="0"/>
    <xf numFmtId="207" fontId="4" fillId="0" borderId="0" applyNumberFormat="0" applyFill="0" applyBorder="0" applyAlignment="0" applyProtection="0">
      <alignment horizontal="left"/>
    </xf>
    <xf numFmtId="0" fontId="4" fillId="0" borderId="0" applyNumberFormat="0" applyFill="0" applyBorder="0" applyAlignment="0" applyProtection="0"/>
    <xf numFmtId="0" fontId="63" fillId="43" borderId="0" applyNumberFormat="0"/>
    <xf numFmtId="0" fontId="64" fillId="44" borderId="15">
      <protection locked="0"/>
    </xf>
    <xf numFmtId="0" fontId="59" fillId="0" borderId="0"/>
    <xf numFmtId="0" fontId="65" fillId="0" borderId="2">
      <alignment horizontal="center"/>
    </xf>
    <xf numFmtId="0" fontId="65" fillId="0" borderId="0">
      <alignment horizontal="center" vertical="center"/>
    </xf>
    <xf numFmtId="0" fontId="66" fillId="45" borderId="0" applyNumberFormat="0" applyFill="0">
      <alignment horizontal="left" vertical="center"/>
    </xf>
    <xf numFmtId="0" fontId="56" fillId="0" borderId="0"/>
    <xf numFmtId="40" fontId="67" fillId="0" borderId="0" applyBorder="0">
      <alignment horizontal="right"/>
    </xf>
    <xf numFmtId="0" fontId="64" fillId="44" borderId="15">
      <protection locked="0"/>
    </xf>
    <xf numFmtId="0" fontId="64" fillId="44" borderId="15">
      <protection locked="0"/>
    </xf>
    <xf numFmtId="0" fontId="68" fillId="0" borderId="0" applyNumberFormat="0" applyFill="0" applyBorder="0" applyAlignment="0" applyProtection="0">
      <alignment vertical="center"/>
    </xf>
    <xf numFmtId="0" fontId="36" fillId="0" borderId="16" applyProtection="0"/>
    <xf numFmtId="0" fontId="69" fillId="0" borderId="0" applyNumberForma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208" fontId="12" fillId="0" borderId="0" applyFont="0" applyFill="0" applyBorder="0" applyAlignment="0" applyProtection="0"/>
    <xf numFmtId="209" fontId="12" fillId="0" borderId="0" applyFont="0" applyFill="0" applyBorder="0" applyAlignment="0" applyProtection="0"/>
    <xf numFmtId="0" fontId="12" fillId="0" borderId="1" applyNumberFormat="0" applyFill="0" applyProtection="0">
      <alignment horizontal="right"/>
    </xf>
    <xf numFmtId="0" fontId="70" fillId="0" borderId="8" applyNumberFormat="0" applyFill="0" applyAlignment="0" applyProtection="0">
      <alignment vertical="center"/>
    </xf>
    <xf numFmtId="0" fontId="44" fillId="0" borderId="8" applyNumberFormat="0" applyFill="0" applyAlignment="0" applyProtection="0">
      <alignment vertical="center"/>
    </xf>
    <xf numFmtId="0" fontId="71" fillId="0" borderId="9" applyNumberFormat="0" applyFill="0" applyAlignment="0" applyProtection="0">
      <alignment vertical="center"/>
    </xf>
    <xf numFmtId="0" fontId="45" fillId="0" borderId="9" applyNumberFormat="0" applyFill="0" applyAlignment="0" applyProtection="0">
      <alignment vertical="center"/>
    </xf>
    <xf numFmtId="0" fontId="72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73" fillId="0" borderId="1" applyNumberFormat="0" applyFill="0" applyProtection="0">
      <alignment horizontal="center"/>
    </xf>
    <xf numFmtId="0" fontId="74" fillId="0" borderId="0" applyNumberFormat="0" applyFill="0" applyBorder="0" applyAlignment="0" applyProtection="0"/>
    <xf numFmtId="0" fontId="75" fillId="0" borderId="17" applyNumberFormat="0" applyFill="0" applyProtection="0">
      <alignment horizontal="center"/>
    </xf>
    <xf numFmtId="0" fontId="76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77" fillId="5" borderId="0" applyNumberFormat="0" applyBorder="0" applyAlignment="0" applyProtection="0">
      <alignment vertical="center"/>
    </xf>
    <xf numFmtId="0" fontId="77" fillId="5" borderId="0" applyNumberFormat="0" applyBorder="0" applyAlignment="0" applyProtection="0">
      <alignment vertical="center"/>
    </xf>
    <xf numFmtId="0" fontId="78" fillId="5" borderId="0" applyNumberFormat="0" applyBorder="0" applyAlignment="0" applyProtection="0">
      <alignment vertical="center"/>
    </xf>
    <xf numFmtId="0" fontId="77" fillId="5" borderId="0" applyNumberFormat="0" applyBorder="0" applyAlignment="0" applyProtection="0">
      <alignment vertical="center"/>
    </xf>
    <xf numFmtId="0" fontId="7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76" fillId="3" borderId="0" applyNumberFormat="0" applyBorder="0" applyAlignment="0" applyProtection="0">
      <alignment vertical="center"/>
    </xf>
    <xf numFmtId="0" fontId="78" fillId="5" borderId="0" applyNumberFormat="0" applyBorder="0" applyAlignment="0" applyProtection="0">
      <alignment vertical="center"/>
    </xf>
    <xf numFmtId="0" fontId="78" fillId="5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76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76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79" fillId="47" borderId="0" applyNumberFormat="0" applyBorder="0" applyAlignment="0" applyProtection="0"/>
    <xf numFmtId="0" fontId="78" fillId="3" borderId="0" applyNumberFormat="0" applyBorder="0" applyAlignment="0" applyProtection="0">
      <alignment vertical="center"/>
    </xf>
    <xf numFmtId="0" fontId="77" fillId="3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80" fillId="5" borderId="0" applyNumberFormat="0" applyBorder="0" applyAlignment="0" applyProtection="0">
      <alignment vertical="center"/>
    </xf>
    <xf numFmtId="0" fontId="80" fillId="3" borderId="0" applyNumberFormat="0" applyBorder="0" applyAlignment="0" applyProtection="0">
      <alignment vertical="center"/>
    </xf>
    <xf numFmtId="0" fontId="79" fillId="47" borderId="0" applyNumberFormat="0" applyBorder="0" applyAlignment="0" applyProtection="0"/>
    <xf numFmtId="0" fontId="27" fillId="3" borderId="0" applyNumberFormat="0" applyBorder="0" applyAlignment="0" applyProtection="0">
      <alignment vertical="center"/>
    </xf>
    <xf numFmtId="0" fontId="78" fillId="5" borderId="0" applyNumberFormat="0" applyBorder="0" applyAlignment="0" applyProtection="0">
      <alignment vertical="center"/>
    </xf>
    <xf numFmtId="0" fontId="77" fillId="5" borderId="0" applyNumberFormat="0" applyBorder="0" applyAlignment="0" applyProtection="0">
      <alignment vertical="center"/>
    </xf>
    <xf numFmtId="0" fontId="78" fillId="5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76" fillId="3" borderId="0" applyNumberFormat="0" applyBorder="0" applyAlignment="0" applyProtection="0">
      <alignment vertical="center"/>
    </xf>
    <xf numFmtId="0" fontId="76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78" fillId="5" borderId="0" applyNumberFormat="0" applyBorder="0" applyAlignment="0" applyProtection="0">
      <alignment vertical="center"/>
    </xf>
    <xf numFmtId="0" fontId="76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79" fillId="47" borderId="0" applyNumberFormat="0" applyBorder="0" applyAlignment="0" applyProtection="0"/>
    <xf numFmtId="0" fontId="27" fillId="5" borderId="0" applyNumberFormat="0" applyBorder="0" applyAlignment="0" applyProtection="0">
      <alignment vertical="center"/>
    </xf>
    <xf numFmtId="0" fontId="76" fillId="3" borderId="0" applyNumberFormat="0" applyBorder="0" applyAlignment="0" applyProtection="0">
      <alignment vertical="center"/>
    </xf>
    <xf numFmtId="0" fontId="76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76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76" fillId="3" borderId="0" applyNumberFormat="0" applyBorder="0" applyAlignment="0" applyProtection="0">
      <alignment vertical="center"/>
    </xf>
    <xf numFmtId="0" fontId="76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76" fillId="3" borderId="0" applyNumberFormat="0" applyBorder="0" applyAlignment="0" applyProtection="0">
      <alignment vertical="center"/>
    </xf>
    <xf numFmtId="0" fontId="76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76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76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78" fillId="5" borderId="0" applyNumberFormat="0" applyBorder="0" applyAlignment="0" applyProtection="0">
      <alignment vertical="center"/>
    </xf>
    <xf numFmtId="0" fontId="76" fillId="3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81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20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12" fillId="0" borderId="0" applyNumberFormat="0" applyFont="0" applyFill="0" applyBorder="0" applyAlignment="0" applyProtection="0"/>
    <xf numFmtId="0" fontId="82" fillId="0" borderId="0"/>
    <xf numFmtId="0" fontId="20" fillId="0" borderId="0">
      <alignment vertical="center"/>
    </xf>
    <xf numFmtId="0" fontId="4" fillId="0" borderId="0">
      <alignment vertical="center"/>
    </xf>
    <xf numFmtId="0" fontId="4" fillId="0" borderId="0" applyNumberFormat="0" applyFill="0" applyBorder="0" applyAlignment="0" applyProtection="0"/>
    <xf numFmtId="0" fontId="83" fillId="0" borderId="0" applyNumberFormat="0" applyFill="0" applyBorder="0" applyAlignment="0" applyProtection="0"/>
    <xf numFmtId="0" fontId="7" fillId="0" borderId="0" applyFill="0" applyBorder="0" applyAlignment="0"/>
    <xf numFmtId="9" fontId="84" fillId="0" borderId="0" applyFont="0" applyFill="0" applyBorder="0" applyAlignment="0" applyProtection="0"/>
    <xf numFmtId="0" fontId="85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86" fillId="6" borderId="0" applyNumberFormat="0" applyBorder="0" applyAlignment="0" applyProtection="0">
      <alignment vertical="center"/>
    </xf>
    <xf numFmtId="0" fontId="86" fillId="6" borderId="0" applyNumberFormat="0" applyBorder="0" applyAlignment="0" applyProtection="0">
      <alignment vertical="center"/>
    </xf>
    <xf numFmtId="0" fontId="87" fillId="6" borderId="0" applyNumberFormat="0" applyBorder="0" applyAlignment="0" applyProtection="0">
      <alignment vertical="center"/>
    </xf>
    <xf numFmtId="0" fontId="86" fillId="6" borderId="0" applyNumberFormat="0" applyBorder="0" applyAlignment="0" applyProtection="0">
      <alignment vertical="center"/>
    </xf>
    <xf numFmtId="0" fontId="86" fillId="6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85" fillId="4" borderId="0" applyNumberFormat="0" applyBorder="0" applyAlignment="0" applyProtection="0">
      <alignment vertical="center"/>
    </xf>
    <xf numFmtId="0" fontId="87" fillId="6" borderId="0" applyNumberFormat="0" applyBorder="0" applyAlignment="0" applyProtection="0">
      <alignment vertical="center"/>
    </xf>
    <xf numFmtId="0" fontId="87" fillId="6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85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85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86" fillId="25" borderId="0" applyNumberFormat="0" applyBorder="0" applyAlignment="0" applyProtection="0"/>
    <xf numFmtId="0" fontId="87" fillId="4" borderId="0" applyNumberFormat="0" applyBorder="0" applyAlignment="0" applyProtection="0">
      <alignment vertical="center"/>
    </xf>
    <xf numFmtId="0" fontId="86" fillId="4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88" fillId="6" borderId="0" applyNumberFormat="0" applyBorder="0" applyAlignment="0" applyProtection="0">
      <alignment vertical="center"/>
    </xf>
    <xf numFmtId="0" fontId="88" fillId="4" borderId="0" applyNumberFormat="0" applyBorder="0" applyAlignment="0" applyProtection="0">
      <alignment vertical="center"/>
    </xf>
    <xf numFmtId="0" fontId="86" fillId="25" borderId="0" applyNumberFormat="0" applyBorder="0" applyAlignment="0" applyProtection="0"/>
    <xf numFmtId="0" fontId="41" fillId="4" borderId="0" applyNumberFormat="0" applyBorder="0" applyAlignment="0" applyProtection="0">
      <alignment vertical="center"/>
    </xf>
    <xf numFmtId="0" fontId="87" fillId="6" borderId="0" applyNumberFormat="0" applyBorder="0" applyAlignment="0" applyProtection="0">
      <alignment vertical="center"/>
    </xf>
    <xf numFmtId="0" fontId="86" fillId="6" borderId="0" applyNumberFormat="0" applyBorder="0" applyAlignment="0" applyProtection="0">
      <alignment vertical="center"/>
    </xf>
    <xf numFmtId="0" fontId="87" fillId="6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85" fillId="4" borderId="0" applyNumberFormat="0" applyBorder="0" applyAlignment="0" applyProtection="0">
      <alignment vertical="center"/>
    </xf>
    <xf numFmtId="0" fontId="85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87" fillId="6" borderId="0" applyNumberFormat="0" applyBorder="0" applyAlignment="0" applyProtection="0">
      <alignment vertical="center"/>
    </xf>
    <xf numFmtId="0" fontId="85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86" fillId="25" borderId="0" applyNumberFormat="0" applyBorder="0" applyAlignment="0" applyProtection="0"/>
    <xf numFmtId="0" fontId="41" fillId="6" borderId="0" applyNumberFormat="0" applyBorder="0" applyAlignment="0" applyProtection="0">
      <alignment vertical="center"/>
    </xf>
    <xf numFmtId="0" fontId="85" fillId="4" borderId="0" applyNumberFormat="0" applyBorder="0" applyAlignment="0" applyProtection="0">
      <alignment vertical="center"/>
    </xf>
    <xf numFmtId="0" fontId="85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85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85" fillId="4" borderId="0" applyNumberFormat="0" applyBorder="0" applyAlignment="0" applyProtection="0">
      <alignment vertical="center"/>
    </xf>
    <xf numFmtId="0" fontId="85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85" fillId="4" borderId="0" applyNumberFormat="0" applyBorder="0" applyAlignment="0" applyProtection="0">
      <alignment vertical="center"/>
    </xf>
    <xf numFmtId="0" fontId="85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85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85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87" fillId="6" borderId="0" applyNumberFormat="0" applyBorder="0" applyAlignment="0" applyProtection="0">
      <alignment vertical="center"/>
    </xf>
    <xf numFmtId="0" fontId="85" fillId="4" borderId="0" applyNumberFormat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top"/>
      <protection locked="0"/>
    </xf>
    <xf numFmtId="0" fontId="90" fillId="0" borderId="18" applyNumberFormat="0" applyFill="0" applyAlignment="0" applyProtection="0">
      <alignment vertical="center"/>
    </xf>
    <xf numFmtId="0" fontId="91" fillId="0" borderId="18" applyNumberFormat="0" applyFill="0" applyAlignment="0" applyProtection="0">
      <alignment vertical="center"/>
    </xf>
    <xf numFmtId="0" fontId="92" fillId="32" borderId="3" applyNumberFormat="0" applyAlignment="0" applyProtection="0">
      <alignment vertical="center"/>
    </xf>
    <xf numFmtId="0" fontId="29" fillId="32" borderId="3" applyNumberFormat="0" applyAlignment="0" applyProtection="0">
      <alignment vertical="center"/>
    </xf>
    <xf numFmtId="0" fontId="93" fillId="33" borderId="4" applyNumberFormat="0" applyAlignment="0" applyProtection="0">
      <alignment vertical="center"/>
    </xf>
    <xf numFmtId="0" fontId="31" fillId="33" borderId="4" applyNumberFormat="0" applyAlignment="0" applyProtection="0">
      <alignment vertical="center"/>
    </xf>
    <xf numFmtId="0" fontId="94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75" fillId="0" borderId="17" applyNumberFormat="0" applyFill="0" applyProtection="0">
      <alignment horizontal="left"/>
    </xf>
    <xf numFmtId="0" fontId="95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96" fillId="0" borderId="11" applyNumberFormat="0" applyFill="0" applyAlignment="0" applyProtection="0">
      <alignment vertical="center"/>
    </xf>
    <xf numFmtId="0" fontId="53" fillId="0" borderId="11" applyNumberFormat="0" applyFill="0" applyAlignment="0" applyProtection="0">
      <alignment vertical="center"/>
    </xf>
    <xf numFmtId="210" fontId="15" fillId="0" borderId="0" applyFont="0" applyFill="0" applyBorder="0" applyAlignment="0" applyProtection="0"/>
    <xf numFmtId="211" fontId="15" fillId="0" borderId="0" applyFont="0" applyFill="0" applyBorder="0" applyAlignment="0" applyProtection="0"/>
    <xf numFmtId="212" fontId="15" fillId="0" borderId="0" applyFont="0" applyFill="0" applyBorder="0" applyAlignment="0" applyProtection="0"/>
    <xf numFmtId="213" fontId="15" fillId="0" borderId="0" applyFont="0" applyFill="0" applyBorder="0" applyAlignment="0" applyProtection="0"/>
    <xf numFmtId="0" fontId="13" fillId="0" borderId="0"/>
    <xf numFmtId="41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20" fillId="0" borderId="0" applyFont="0" applyFill="0" applyBorder="0" applyAlignment="0" applyProtection="0">
      <alignment vertical="center"/>
    </xf>
    <xf numFmtId="43" fontId="20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0" fontId="84" fillId="0" borderId="0"/>
    <xf numFmtId="0" fontId="97" fillId="49" borderId="0" applyNumberFormat="0" applyBorder="0" applyAlignment="0" applyProtection="0"/>
    <xf numFmtId="0" fontId="97" fillId="50" borderId="0" applyNumberFormat="0" applyBorder="0" applyAlignment="0" applyProtection="0"/>
    <xf numFmtId="0" fontId="97" fillId="51" borderId="0" applyNumberFormat="0" applyBorder="0" applyAlignment="0" applyProtection="0"/>
    <xf numFmtId="0" fontId="23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214" fontId="12" fillId="0" borderId="17" applyFill="0" applyProtection="0">
      <alignment horizontal="right"/>
    </xf>
    <xf numFmtId="0" fontId="12" fillId="0" borderId="1" applyNumberFormat="0" applyFill="0" applyProtection="0">
      <alignment horizontal="left"/>
    </xf>
    <xf numFmtId="0" fontId="98" fillId="40" borderId="0" applyNumberFormat="0" applyBorder="0" applyAlignment="0" applyProtection="0">
      <alignment vertical="center"/>
    </xf>
    <xf numFmtId="0" fontId="57" fillId="40" borderId="0" applyNumberFormat="0" applyBorder="0" applyAlignment="0" applyProtection="0">
      <alignment vertical="center"/>
    </xf>
    <xf numFmtId="0" fontId="99" fillId="32" borderId="14" applyNumberFormat="0" applyAlignment="0" applyProtection="0">
      <alignment vertical="center"/>
    </xf>
    <xf numFmtId="0" fontId="60" fillId="32" borderId="14" applyNumberFormat="0" applyAlignment="0" applyProtection="0">
      <alignment vertical="center"/>
    </xf>
    <xf numFmtId="0" fontId="100" fillId="7" borderId="3" applyNumberFormat="0" applyAlignment="0" applyProtection="0">
      <alignment vertical="center"/>
    </xf>
    <xf numFmtId="0" fontId="48" fillId="7" borderId="3" applyNumberFormat="0" applyAlignment="0" applyProtection="0">
      <alignment vertical="center"/>
    </xf>
    <xf numFmtId="1" fontId="12" fillId="0" borderId="17" applyFill="0" applyProtection="0">
      <alignment horizontal="center"/>
    </xf>
    <xf numFmtId="1" fontId="8" fillId="0" borderId="2">
      <alignment vertical="center"/>
      <protection locked="0"/>
    </xf>
    <xf numFmtId="0" fontId="101" fillId="0" borderId="0"/>
    <xf numFmtId="215" fontId="8" fillId="0" borderId="2">
      <alignment vertical="center"/>
      <protection locked="0"/>
    </xf>
    <xf numFmtId="0" fontId="12" fillId="0" borderId="0"/>
    <xf numFmtId="0" fontId="12" fillId="0" borderId="0"/>
    <xf numFmtId="0" fontId="55" fillId="0" borderId="0"/>
    <xf numFmtId="43" fontId="12" fillId="0" borderId="0" applyFont="0" applyFill="0" applyBorder="0" applyAlignment="0" applyProtection="0"/>
    <xf numFmtId="41" fontId="12" fillId="0" borderId="0" applyFont="0" applyFill="0" applyBorder="0" applyAlignment="0" applyProtection="0"/>
    <xf numFmtId="0" fontId="4" fillId="41" borderId="13" applyNumberFormat="0" applyFont="0" applyAlignment="0" applyProtection="0">
      <alignment vertical="center"/>
    </xf>
    <xf numFmtId="0" fontId="20" fillId="41" borderId="13" applyNumberFormat="0" applyFont="0" applyAlignment="0" applyProtection="0">
      <alignment vertical="center"/>
    </xf>
    <xf numFmtId="190" fontId="12" fillId="0" borderId="2" applyNumberFormat="0"/>
    <xf numFmtId="38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40" fontId="0" fillId="0" borderId="0" xfId="2" applyFont="1" applyAlignment="1">
      <alignment vertical="center"/>
    </xf>
    <xf numFmtId="176" fontId="7" fillId="0" borderId="2" xfId="0" applyNumberFormat="1" applyFont="1" applyBorder="1" applyAlignment="1">
      <alignment vertical="center" wrapText="1"/>
    </xf>
    <xf numFmtId="177" fontId="7" fillId="0" borderId="2" xfId="1" applyNumberFormat="1" applyFont="1" applyBorder="1" applyAlignment="1">
      <alignment vertical="center" wrapText="1"/>
    </xf>
    <xf numFmtId="176" fontId="9" fillId="0" borderId="2" xfId="0" applyNumberFormat="1" applyFont="1" applyBorder="1" applyAlignment="1">
      <alignment vertical="center" wrapText="1"/>
    </xf>
    <xf numFmtId="216" fontId="0" fillId="0" borderId="0" xfId="0" applyNumberFormat="1" applyAlignment="1">
      <alignment vertical="center" wrapText="1"/>
    </xf>
    <xf numFmtId="0" fontId="7" fillId="0" borderId="23" xfId="0" applyFont="1" applyBorder="1" applyAlignment="1">
      <alignment vertical="center" wrapText="1"/>
    </xf>
    <xf numFmtId="0" fontId="7" fillId="0" borderId="25" xfId="0" applyFont="1" applyBorder="1" applyAlignment="1">
      <alignment horizontal="center" vertical="center" wrapText="1"/>
    </xf>
    <xf numFmtId="176" fontId="7" fillId="0" borderId="26" xfId="0" applyNumberFormat="1" applyFont="1" applyBorder="1" applyAlignment="1">
      <alignment vertical="center" wrapText="1"/>
    </xf>
    <xf numFmtId="177" fontId="7" fillId="0" borderId="26" xfId="1" applyNumberFormat="1" applyFont="1" applyBorder="1" applyAlignment="1">
      <alignment vertical="center" wrapText="1"/>
    </xf>
    <xf numFmtId="176" fontId="9" fillId="0" borderId="26" xfId="0" applyNumberFormat="1" applyFont="1" applyBorder="1" applyAlignment="1">
      <alignment vertical="center" wrapText="1"/>
    </xf>
    <xf numFmtId="177" fontId="9" fillId="0" borderId="28" xfId="1" applyNumberFormat="1" applyFont="1" applyBorder="1" applyAlignment="1">
      <alignment vertical="center" wrapText="1"/>
    </xf>
    <xf numFmtId="177" fontId="7" fillId="0" borderId="28" xfId="1" applyNumberFormat="1" applyFont="1" applyBorder="1" applyAlignment="1">
      <alignment vertical="center" wrapText="1"/>
    </xf>
    <xf numFmtId="177" fontId="9" fillId="0" borderId="29" xfId="1" applyNumberFormat="1" applyFont="1" applyBorder="1" applyAlignment="1">
      <alignment vertical="center" wrapText="1"/>
    </xf>
    <xf numFmtId="0" fontId="7" fillId="0" borderId="24" xfId="0" applyFont="1" applyBorder="1" applyAlignment="1">
      <alignment vertical="center" wrapText="1"/>
    </xf>
    <xf numFmtId="0" fontId="7" fillId="0" borderId="27" xfId="0" applyFont="1" applyBorder="1" applyAlignment="1">
      <alignment vertical="center" wrapText="1"/>
    </xf>
    <xf numFmtId="0" fontId="103" fillId="0" borderId="2" xfId="0" applyFont="1" applyBorder="1" applyAlignment="1">
      <alignment horizontal="center" vertical="center" wrapText="1"/>
    </xf>
    <xf numFmtId="0" fontId="103" fillId="0" borderId="28" xfId="0" applyFont="1" applyBorder="1" applyAlignment="1">
      <alignment horizontal="center" vertical="center" wrapText="1"/>
    </xf>
    <xf numFmtId="0" fontId="103" fillId="0" borderId="30" xfId="0" applyFont="1" applyBorder="1" applyAlignment="1">
      <alignment horizontal="center" vertical="center" wrapText="1"/>
    </xf>
    <xf numFmtId="0" fontId="103" fillId="0" borderId="3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7" fillId="0" borderId="0" xfId="0" applyFont="1" applyBorder="1" applyAlignment="1">
      <alignment horizontal="right" vertical="center"/>
    </xf>
    <xf numFmtId="0" fontId="103" fillId="0" borderId="19" xfId="0" applyFont="1" applyBorder="1" applyAlignment="1">
      <alignment horizontal="center" vertical="center" wrapText="1"/>
    </xf>
    <xf numFmtId="0" fontId="103" fillId="0" borderId="23" xfId="0" applyFont="1" applyBorder="1" applyAlignment="1">
      <alignment horizontal="center" vertical="center" wrapText="1"/>
    </xf>
    <xf numFmtId="0" fontId="103" fillId="0" borderId="20" xfId="0" applyFont="1" applyBorder="1" applyAlignment="1">
      <alignment horizontal="center" vertical="center" wrapText="1"/>
    </xf>
    <xf numFmtId="0" fontId="103" fillId="0" borderId="21" xfId="0" applyFont="1" applyBorder="1" applyAlignment="1">
      <alignment horizontal="center" vertical="center" wrapText="1"/>
    </xf>
    <xf numFmtId="0" fontId="103" fillId="0" borderId="22" xfId="0" applyFont="1" applyBorder="1" applyAlignment="1">
      <alignment horizontal="center" vertical="center" wrapText="1"/>
    </xf>
  </cellXfs>
  <cellStyles count="563">
    <cellStyle name="??" xfId="3"/>
    <cellStyle name="?? [0]" xfId="4"/>
    <cellStyle name="??_0N-HANDLING " xfId="5"/>
    <cellStyle name="?鹎%U龡&amp;H?_x0008__x001c__x001c_?_x0007__x0001__x0001_" xfId="6"/>
    <cellStyle name="@_text" xfId="7"/>
    <cellStyle name="_(中企华)审计评估联合申报明细表.V1" xfId="8"/>
    <cellStyle name="_0202" xfId="9"/>
    <cellStyle name="_20100326高清市院遂宁检察院1080P配置清单26日改" xfId="10"/>
    <cellStyle name="_Book1" xfId="11"/>
    <cellStyle name="_Book1_1" xfId="12"/>
    <cellStyle name="_Book1_2" xfId="13"/>
    <cellStyle name="_Book1_3" xfId="14"/>
    <cellStyle name="_CBRE明细表" xfId="15"/>
    <cellStyle name="_ET_STYLE_NoName_00_" xfId="16"/>
    <cellStyle name="_ET_STYLE_NoName_00__Book1" xfId="17"/>
    <cellStyle name="_ET_STYLE_NoName_00__Book1_1" xfId="18"/>
    <cellStyle name="_ET_STYLE_NoName_00__Book1_2" xfId="19"/>
    <cellStyle name="_ET_STYLE_NoName_00__Sheet3" xfId="20"/>
    <cellStyle name="_KPMG original version" xfId="21"/>
    <cellStyle name="_KPMG original version_(中企华)审计评估联合申报明细表.V1" xfId="22"/>
    <cellStyle name="_KPMG original version_附件1：审计评估联合申报明细表" xfId="23"/>
    <cellStyle name="_long term loan - others 300504" xfId="24"/>
    <cellStyle name="_long term loan - others 300504_(中企华)审计评估联合申报明细表.V1" xfId="25"/>
    <cellStyle name="_long term loan - others 300504_KPMG original version" xfId="26"/>
    <cellStyle name="_long term loan - others 300504_KPMG original version_(中企华)审计评估联合申报明细表.V1" xfId="27"/>
    <cellStyle name="_long term loan - others 300504_KPMG original version_附件1：审计评估联合申报明细表" xfId="28"/>
    <cellStyle name="_long term loan - others 300504_Shenhua PBC package 050530" xfId="29"/>
    <cellStyle name="_long term loan - others 300504_Shenhua PBC package 050530_(中企华)审计评估联合申报明细表.V1" xfId="30"/>
    <cellStyle name="_long term loan - others 300504_Shenhua PBC package 050530_附件1：审计评估联合申报明细表" xfId="31"/>
    <cellStyle name="_long term loan - others 300504_附件1：审计评估联合申报明细表" xfId="32"/>
    <cellStyle name="_long term loan - others 300504_审计调查表.V3" xfId="33"/>
    <cellStyle name="_Part III.200406.Loan and Liabilities details.(Site Name)" xfId="34"/>
    <cellStyle name="_Part III.200406.Loan and Liabilities details.(Site Name)_(中企华)审计评估联合申报明细表.V1" xfId="35"/>
    <cellStyle name="_Part III.200406.Loan and Liabilities details.(Site Name)_KPMG original version" xfId="36"/>
    <cellStyle name="_Part III.200406.Loan and Liabilities details.(Site Name)_KPMG original version_(中企华)审计评估联合申报明细表.V1" xfId="37"/>
    <cellStyle name="_Part III.200406.Loan and Liabilities details.(Site Name)_KPMG original version_附件1：审计评估联合申报明细表" xfId="38"/>
    <cellStyle name="_Part III.200406.Loan and Liabilities details.(Site Name)_Shenhua PBC package 050530" xfId="39"/>
    <cellStyle name="_Part III.200406.Loan and Liabilities details.(Site Name)_Shenhua PBC package 050530_(中企华)审计评估联合申报明细表.V1" xfId="40"/>
    <cellStyle name="_Part III.200406.Loan and Liabilities details.(Site Name)_Shenhua PBC package 050530_附件1：审计评估联合申报明细表" xfId="41"/>
    <cellStyle name="_Part III.200406.Loan and Liabilities details.(Site Name)_附件1：审计评估联合申报明细表" xfId="42"/>
    <cellStyle name="_Part III.200406.Loan and Liabilities details.(Site Name)_审计调查表.V3" xfId="43"/>
    <cellStyle name="_Shenhua PBC package 050530" xfId="44"/>
    <cellStyle name="_Shenhua PBC package 050530_(中企华)审计评估联合申报明细表.V1" xfId="45"/>
    <cellStyle name="_Shenhua PBC package 050530_附件1：审计评估联合申报明细表" xfId="46"/>
    <cellStyle name="_房屋建筑评估申报表" xfId="47"/>
    <cellStyle name="_附件1：审计评估联合申报明细表" xfId="48"/>
    <cellStyle name="_计财部审批要件" xfId="49"/>
    <cellStyle name="_弱电系统设备配置报价清单" xfId="50"/>
    <cellStyle name="_审计调查表.V3" xfId="51"/>
    <cellStyle name="_文函专递0211-施工企业调查表（附件）" xfId="52"/>
    <cellStyle name="{Comma [0]}" xfId="53"/>
    <cellStyle name="{Comma}" xfId="54"/>
    <cellStyle name="{Date}" xfId="55"/>
    <cellStyle name="{Month}" xfId="56"/>
    <cellStyle name="{Percent}" xfId="57"/>
    <cellStyle name="{Thousand [0]}" xfId="58"/>
    <cellStyle name="{Thousand}" xfId="59"/>
    <cellStyle name="{Z'0000(1 dec)}" xfId="60"/>
    <cellStyle name="{Z'0000(4 dec)}" xfId="61"/>
    <cellStyle name="0,0_x000d_&#10;NA_x000d_&#10;" xfId="62"/>
    <cellStyle name="20% - Accent1" xfId="63"/>
    <cellStyle name="20% - Accent2" xfId="64"/>
    <cellStyle name="20% - Accent3" xfId="65"/>
    <cellStyle name="20% - Accent4" xfId="66"/>
    <cellStyle name="20% - Accent5" xfId="67"/>
    <cellStyle name="20% - Accent6" xfId="68"/>
    <cellStyle name="20% - 强调文字颜色 1 2" xfId="69"/>
    <cellStyle name="20% - 强调文字颜色 1 3" xfId="70"/>
    <cellStyle name="20% - 强调文字颜色 2 2" xfId="71"/>
    <cellStyle name="20% - 强调文字颜色 2 3" xfId="72"/>
    <cellStyle name="20% - 强调文字颜色 3 2" xfId="73"/>
    <cellStyle name="20% - 强调文字颜色 3 3" xfId="74"/>
    <cellStyle name="20% - 强调文字颜色 4 2" xfId="75"/>
    <cellStyle name="20% - 强调文字颜色 4 3" xfId="76"/>
    <cellStyle name="20% - 强调文字颜色 5 2" xfId="77"/>
    <cellStyle name="20% - 强调文字颜色 5 3" xfId="78"/>
    <cellStyle name="20% - 强调文字颜色 6 2" xfId="79"/>
    <cellStyle name="20% - 强调文字颜色 6 3" xfId="80"/>
    <cellStyle name="40% - Accent1" xfId="81"/>
    <cellStyle name="40% - Accent2" xfId="82"/>
    <cellStyle name="40% - Accent3" xfId="83"/>
    <cellStyle name="40% - Accent4" xfId="84"/>
    <cellStyle name="40% - Accent5" xfId="85"/>
    <cellStyle name="40% - Accent6" xfId="86"/>
    <cellStyle name="40% - 强调文字颜色 1 2" xfId="87"/>
    <cellStyle name="40% - 强调文字颜色 1 3" xfId="88"/>
    <cellStyle name="40% - 强调文字颜色 2 2" xfId="89"/>
    <cellStyle name="40% - 强调文字颜色 2 3" xfId="90"/>
    <cellStyle name="40% - 强调文字颜色 3 2" xfId="91"/>
    <cellStyle name="40% - 强调文字颜色 3 3" xfId="92"/>
    <cellStyle name="40% - 强调文字颜色 4 2" xfId="93"/>
    <cellStyle name="40% - 强调文字颜色 4 3" xfId="94"/>
    <cellStyle name="40% - 强调文字颜色 5 2" xfId="95"/>
    <cellStyle name="40% - 强调文字颜色 5 3" xfId="96"/>
    <cellStyle name="40% - 强调文字颜色 6 2" xfId="97"/>
    <cellStyle name="40% - 强调文字颜色 6 3" xfId="98"/>
    <cellStyle name="60% - Accent1" xfId="99"/>
    <cellStyle name="60% - Accent2" xfId="100"/>
    <cellStyle name="60% - Accent3" xfId="101"/>
    <cellStyle name="60% - Accent4" xfId="102"/>
    <cellStyle name="60% - Accent5" xfId="103"/>
    <cellStyle name="60% - Accent6" xfId="104"/>
    <cellStyle name="60% - 强调文字颜色 1 2" xfId="105"/>
    <cellStyle name="60% - 强调文字颜色 1 3" xfId="106"/>
    <cellStyle name="60% - 强调文字颜色 2 2" xfId="107"/>
    <cellStyle name="60% - 强调文字颜色 2 3" xfId="108"/>
    <cellStyle name="60% - 强调文字颜色 3 2" xfId="109"/>
    <cellStyle name="60% - 强调文字颜色 3 3" xfId="110"/>
    <cellStyle name="60% - 强调文字颜色 4 2" xfId="111"/>
    <cellStyle name="60% - 强调文字颜色 4 3" xfId="112"/>
    <cellStyle name="60% - 强调文字颜色 5 2" xfId="113"/>
    <cellStyle name="60% - 强调文字颜色 5 3" xfId="114"/>
    <cellStyle name="60% - 强调文字颜色 6 2" xfId="115"/>
    <cellStyle name="60% - 强调文字颜色 6 3" xfId="116"/>
    <cellStyle name="6mal" xfId="117"/>
    <cellStyle name="Accent1" xfId="118"/>
    <cellStyle name="Accent1 - 20%" xfId="119"/>
    <cellStyle name="Accent1 - 40%" xfId="120"/>
    <cellStyle name="Accent1 - 60%" xfId="121"/>
    <cellStyle name="Accent1_公安安全支出补充表5.14" xfId="122"/>
    <cellStyle name="Accent2" xfId="123"/>
    <cellStyle name="Accent2 - 20%" xfId="124"/>
    <cellStyle name="Accent2 - 40%" xfId="125"/>
    <cellStyle name="Accent2 - 60%" xfId="126"/>
    <cellStyle name="Accent2_公安安全支出补充表5.14" xfId="127"/>
    <cellStyle name="Accent3" xfId="128"/>
    <cellStyle name="Accent3 - 20%" xfId="129"/>
    <cellStyle name="Accent3 - 40%" xfId="130"/>
    <cellStyle name="Accent3 - 60%" xfId="131"/>
    <cellStyle name="Accent3_公安安全支出补充表5.14" xfId="132"/>
    <cellStyle name="Accent4" xfId="133"/>
    <cellStyle name="Accent4 - 20%" xfId="134"/>
    <cellStyle name="Accent4 - 40%" xfId="135"/>
    <cellStyle name="Accent4 - 60%" xfId="136"/>
    <cellStyle name="Accent4_公安安全支出补充表5.14" xfId="137"/>
    <cellStyle name="Accent5" xfId="138"/>
    <cellStyle name="Accent5 - 20%" xfId="139"/>
    <cellStyle name="Accent5 - 40%" xfId="140"/>
    <cellStyle name="Accent5 - 60%" xfId="141"/>
    <cellStyle name="Accent5_公安安全支出补充表5.14" xfId="142"/>
    <cellStyle name="Accent6" xfId="143"/>
    <cellStyle name="Accent6 - 20%" xfId="144"/>
    <cellStyle name="Accent6 - 40%" xfId="145"/>
    <cellStyle name="Accent6 - 60%" xfId="146"/>
    <cellStyle name="Accent6_公安安全支出补充表5.14" xfId="147"/>
    <cellStyle name="args.style" xfId="148"/>
    <cellStyle name="Bad" xfId="149"/>
    <cellStyle name="Calc Currency (0)" xfId="150"/>
    <cellStyle name="Calculation" xfId="151"/>
    <cellStyle name="category" xfId="152"/>
    <cellStyle name="Check Cell" xfId="153"/>
    <cellStyle name="Column Headings" xfId="154"/>
    <cellStyle name="Column$Headings" xfId="155"/>
    <cellStyle name="Column_Title" xfId="156"/>
    <cellStyle name="Comma  - Style1" xfId="157"/>
    <cellStyle name="Comma  - Style2" xfId="158"/>
    <cellStyle name="Comma  - Style3" xfId="159"/>
    <cellStyle name="Comma  - Style4" xfId="160"/>
    <cellStyle name="Comma  - Style5" xfId="161"/>
    <cellStyle name="Comma  - Style6" xfId="162"/>
    <cellStyle name="Comma  - Style7" xfId="163"/>
    <cellStyle name="Comma  - Style8" xfId="164"/>
    <cellStyle name="Comma [0]" xfId="165"/>
    <cellStyle name="comma zerodec" xfId="166"/>
    <cellStyle name="Comma_!!!GO" xfId="167"/>
    <cellStyle name="comma-d" xfId="168"/>
    <cellStyle name="Copied" xfId="169"/>
    <cellStyle name="COST1" xfId="170"/>
    <cellStyle name="Currency [0]" xfId="171"/>
    <cellStyle name="Currency_!!!GO" xfId="172"/>
    <cellStyle name="Currency1" xfId="173"/>
    <cellStyle name="Date" xfId="174"/>
    <cellStyle name="Dollar (zero dec)" xfId="175"/>
    <cellStyle name="Entered" xfId="176"/>
    <cellStyle name="entry box" xfId="177"/>
    <cellStyle name="Euro" xfId="178"/>
    <cellStyle name="Explanatory Text" xfId="179"/>
    <cellStyle name="e鯪9Y_x000b_" xfId="180"/>
    <cellStyle name="Fixed" xfId="181"/>
    <cellStyle name="Format Number Column" xfId="182"/>
    <cellStyle name="gcd" xfId="183"/>
    <cellStyle name="Good" xfId="184"/>
    <cellStyle name="Grey" xfId="185"/>
    <cellStyle name="HEADER" xfId="186"/>
    <cellStyle name="Header1" xfId="187"/>
    <cellStyle name="Header2" xfId="188"/>
    <cellStyle name="Heading 1" xfId="189"/>
    <cellStyle name="Heading 2" xfId="190"/>
    <cellStyle name="Heading 3" xfId="191"/>
    <cellStyle name="Heading 4" xfId="192"/>
    <cellStyle name="HEADING1" xfId="193"/>
    <cellStyle name="HEADING2" xfId="194"/>
    <cellStyle name="Input" xfId="195"/>
    <cellStyle name="Input [yellow]" xfId="196"/>
    <cellStyle name="Input Cells" xfId="197"/>
    <cellStyle name="InputArea" xfId="198"/>
    <cellStyle name="KPMG Heading 1" xfId="199"/>
    <cellStyle name="KPMG Heading 2" xfId="200"/>
    <cellStyle name="KPMG Heading 3" xfId="201"/>
    <cellStyle name="KPMG Heading 4" xfId="202"/>
    <cellStyle name="KPMG Normal" xfId="203"/>
    <cellStyle name="KPMG Normal Text" xfId="204"/>
    <cellStyle name="Lines Fill" xfId="205"/>
    <cellStyle name="Linked Cell" xfId="206"/>
    <cellStyle name="Linked Cells" xfId="207"/>
    <cellStyle name="Millares [0]_96 Risk" xfId="208"/>
    <cellStyle name="Millares_96 Risk" xfId="209"/>
    <cellStyle name="Milliers [0]_!!!GO" xfId="210"/>
    <cellStyle name="Milliers_!!!GO" xfId="211"/>
    <cellStyle name="Model" xfId="212"/>
    <cellStyle name="Moneda [0]_96 Risk" xfId="213"/>
    <cellStyle name="Moneda_96 Risk" xfId="214"/>
    <cellStyle name="Monétaire [0]_!!!GO" xfId="215"/>
    <cellStyle name="Monétaire_!!!GO" xfId="216"/>
    <cellStyle name="Mon閠aire [0]_!!!GO" xfId="217"/>
    <cellStyle name="Mon閠aire_!!!GO" xfId="218"/>
    <cellStyle name="Neutral" xfId="219"/>
    <cellStyle name="New Times Roman" xfId="220"/>
    <cellStyle name="no dec" xfId="221"/>
    <cellStyle name="Norma,_laroux_4_营业在建 (2)_E21" xfId="222"/>
    <cellStyle name="Normal - Style1" xfId="223"/>
    <cellStyle name="Normal_!!!GO" xfId="224"/>
    <cellStyle name="Normalny_Arkusz1" xfId="225"/>
    <cellStyle name="Note" xfId="226"/>
    <cellStyle name="Œ…‹æØ‚è [0.00]_Region Orders (2)" xfId="227"/>
    <cellStyle name="Œ…‹æØ‚è_Region Orders (2)" xfId="228"/>
    <cellStyle name="Output" xfId="229"/>
    <cellStyle name="per.style" xfId="230"/>
    <cellStyle name="Percent [2]" xfId="231"/>
    <cellStyle name="Percent_!!!GO" xfId="232"/>
    <cellStyle name="Pourcentage_pldt" xfId="233"/>
    <cellStyle name="Prefilled" xfId="234"/>
    <cellStyle name="pricing" xfId="235"/>
    <cellStyle name="PSChar" xfId="236"/>
    <cellStyle name="PSDate" xfId="237"/>
    <cellStyle name="PSDec" xfId="238"/>
    <cellStyle name="PSHeading" xfId="239"/>
    <cellStyle name="PSInt" xfId="240"/>
    <cellStyle name="PSSpacer" xfId="241"/>
    <cellStyle name="RevList" xfId="242"/>
    <cellStyle name="RowLevel_0" xfId="243"/>
    <cellStyle name="Sheet Head" xfId="244"/>
    <cellStyle name="sstot" xfId="245"/>
    <cellStyle name="Standard_AREAS" xfId="246"/>
    <cellStyle name="style" xfId="247"/>
    <cellStyle name="style1" xfId="248"/>
    <cellStyle name="style2" xfId="249"/>
    <cellStyle name="subhead" xfId="250"/>
    <cellStyle name="Subtotal" xfId="251"/>
    <cellStyle name="t" xfId="252"/>
    <cellStyle name="t_HVAC Equipment (3)" xfId="253"/>
    <cellStyle name="Title" xfId="254"/>
    <cellStyle name="Total" xfId="255"/>
    <cellStyle name="Warning Text" xfId="256"/>
    <cellStyle name="百分比" xfId="1" builtinId="5"/>
    <cellStyle name="百分比 2" xfId="257"/>
    <cellStyle name="百分比 3" xfId="258"/>
    <cellStyle name="百分比 4" xfId="259"/>
    <cellStyle name="百分比 5" xfId="260"/>
    <cellStyle name="捠壿 [0.00]_Region Orders (2)" xfId="261"/>
    <cellStyle name="捠壿_Region Orders (2)" xfId="262"/>
    <cellStyle name="编号" xfId="263"/>
    <cellStyle name="标题 1 2" xfId="264"/>
    <cellStyle name="标题 1 3" xfId="265"/>
    <cellStyle name="标题 2 2" xfId="266"/>
    <cellStyle name="标题 2 3" xfId="267"/>
    <cellStyle name="标题 3 2" xfId="268"/>
    <cellStyle name="标题 3 3" xfId="269"/>
    <cellStyle name="标题 4 2" xfId="270"/>
    <cellStyle name="标题 4 3" xfId="271"/>
    <cellStyle name="标题 5" xfId="272"/>
    <cellStyle name="标题 6" xfId="273"/>
    <cellStyle name="标题1" xfId="274"/>
    <cellStyle name="表标题" xfId="275"/>
    <cellStyle name="部门" xfId="276"/>
    <cellStyle name="差 2" xfId="277"/>
    <cellStyle name="差 3" xfId="278"/>
    <cellStyle name="差_~4190974" xfId="279"/>
    <cellStyle name="差_~5676413" xfId="280"/>
    <cellStyle name="差_00省级(打印)" xfId="281"/>
    <cellStyle name="差_00省级(定稿)" xfId="282"/>
    <cellStyle name="差_03昭通" xfId="283"/>
    <cellStyle name="差_0502通海县" xfId="284"/>
    <cellStyle name="差_05玉溪" xfId="285"/>
    <cellStyle name="差_0605石屏县" xfId="286"/>
    <cellStyle name="差_1003牟定县" xfId="287"/>
    <cellStyle name="差_1110洱源县" xfId="288"/>
    <cellStyle name="差_11大理" xfId="289"/>
    <cellStyle name="差_2、土地面积、人口、粮食产量基本情况" xfId="290"/>
    <cellStyle name="差_2006年分析表" xfId="291"/>
    <cellStyle name="差_2006年基础数据" xfId="292"/>
    <cellStyle name="差_2006年全省财力计算表（中央、决算）" xfId="293"/>
    <cellStyle name="差_2006年水利统计指标统计表" xfId="294"/>
    <cellStyle name="差_2006年在职人员情况" xfId="295"/>
    <cellStyle name="差_2007年检察院案件数" xfId="296"/>
    <cellStyle name="差_2007年可用财力" xfId="297"/>
    <cellStyle name="差_2007年人员分部门统计表" xfId="298"/>
    <cellStyle name="差_2007年政法部门业务指标" xfId="299"/>
    <cellStyle name="差_2008年县级公安保障标准落实奖励经费分配测算" xfId="300"/>
    <cellStyle name="差_2008云南省分县市中小学教职工统计表（教育厅提供）" xfId="301"/>
    <cellStyle name="差_2009年一般性转移支付标准工资" xfId="302"/>
    <cellStyle name="差_2009年一般性转移支付标准工资_~4190974" xfId="303"/>
    <cellStyle name="差_2009年一般性转移支付标准工资_~5676413" xfId="304"/>
    <cellStyle name="差_2009年一般性转移支付标准工资_不用软件计算9.1不考虑经费管理评价xl" xfId="305"/>
    <cellStyle name="差_2009年一般性转移支付标准工资_地方配套按人均增幅控制8.30xl" xfId="306"/>
    <cellStyle name="差_2009年一般性转移支付标准工资_地方配套按人均增幅控制8.30一般预算平均增幅、人均可用财力平均增幅两次控制、社会治安系数调整、案件数调整xl" xfId="307"/>
    <cellStyle name="差_2009年一般性转移支付标准工资_地方配套按人均增幅控制8.31（调整结案率后）xl" xfId="308"/>
    <cellStyle name="差_2009年一般性转移支付标准工资_奖励补助测算5.22测试" xfId="309"/>
    <cellStyle name="差_2009年一般性转移支付标准工资_奖励补助测算5.23新" xfId="310"/>
    <cellStyle name="差_2009年一般性转移支付标准工资_奖励补助测算5.24冯铸" xfId="311"/>
    <cellStyle name="差_2009年一般性转移支付标准工资_奖励补助测算7.23" xfId="312"/>
    <cellStyle name="差_2009年一般性转移支付标准工资_奖励补助测算7.25" xfId="313"/>
    <cellStyle name="差_2009年一般性转移支付标准工资_奖励补助测算7.25 (version 1) (version 1)" xfId="314"/>
    <cellStyle name="差_530623_2006年县级财政报表附表" xfId="315"/>
    <cellStyle name="差_530629_2006年县级财政报表附表" xfId="316"/>
    <cellStyle name="差_5334_2006年迪庆县级财政报表附表" xfId="317"/>
    <cellStyle name="差_Book1" xfId="318"/>
    <cellStyle name="差_Book1_1" xfId="319"/>
    <cellStyle name="差_Book1_1_Book1" xfId="320"/>
    <cellStyle name="差_Book1_2" xfId="321"/>
    <cellStyle name="差_Book1_Book1" xfId="322"/>
    <cellStyle name="差_Book2" xfId="323"/>
    <cellStyle name="差_M01-2(州市补助收入)" xfId="324"/>
    <cellStyle name="差_M03" xfId="325"/>
    <cellStyle name="差_不用软件计算9.1不考虑经费管理评价xl" xfId="326"/>
    <cellStyle name="差_财政供养人员" xfId="327"/>
    <cellStyle name="差_财政支出对上级的依赖程度" xfId="328"/>
    <cellStyle name="差_城建部门" xfId="329"/>
    <cellStyle name="差_地方配套按人均增幅控制8.30xl" xfId="330"/>
    <cellStyle name="差_地方配套按人均增幅控制8.30一般预算平均增幅、人均可用财力平均增幅两次控制、社会治安系数调整、案件数调整xl" xfId="331"/>
    <cellStyle name="差_地方配套按人均增幅控制8.31（调整结案率后）xl" xfId="332"/>
    <cellStyle name="差_第五部分(才淼、饶永宏）" xfId="333"/>
    <cellStyle name="差_第一部分：综合全" xfId="334"/>
    <cellStyle name="差_高中教师人数（教育厅1.6日提供）" xfId="335"/>
    <cellStyle name="差_汇总" xfId="336"/>
    <cellStyle name="差_汇总-县级财政报表附表" xfId="337"/>
    <cellStyle name="差_基础数据分析" xfId="338"/>
    <cellStyle name="差_检验表" xfId="339"/>
    <cellStyle name="差_检验表（调整后）" xfId="340"/>
    <cellStyle name="差_奖励补助测算5.22测试" xfId="341"/>
    <cellStyle name="差_奖励补助测算5.23新" xfId="342"/>
    <cellStyle name="差_奖励补助测算5.24冯铸" xfId="343"/>
    <cellStyle name="差_奖励补助测算7.23" xfId="344"/>
    <cellStyle name="差_奖励补助测算7.25" xfId="345"/>
    <cellStyle name="差_奖励补助测算7.25 (version 1) (version 1)" xfId="346"/>
    <cellStyle name="差_教师绩效工资测算表（离退休按各地上报数测算）2009年1月1日" xfId="347"/>
    <cellStyle name="差_教育厅提供义务教育及高中教师人数（2009年1月6日）" xfId="348"/>
    <cellStyle name="差_历年教师人数" xfId="349"/>
    <cellStyle name="差_丽江汇总" xfId="350"/>
    <cellStyle name="差_三季度－表二" xfId="351"/>
    <cellStyle name="差_四川省城乡建设用地增加挂钩试点项目表（已验收）" xfId="352"/>
    <cellStyle name="差_卫生部门" xfId="353"/>
    <cellStyle name="差_文体广播部门" xfId="354"/>
    <cellStyle name="差_下半年禁毒办案经费分配2544.3万元" xfId="355"/>
    <cellStyle name="差_下半年禁吸戒毒经费1000万元" xfId="356"/>
    <cellStyle name="差_县级公安机关公用经费标准奖励测算方案（定稿）" xfId="357"/>
    <cellStyle name="差_县级基础数据" xfId="358"/>
    <cellStyle name="差_业务工作量指标" xfId="359"/>
    <cellStyle name="差_义务教育阶段教职工人数（教育厅提供最终）" xfId="360"/>
    <cellStyle name="差_云南农村义务教育统计表" xfId="361"/>
    <cellStyle name="差_云南省2008年中小学教师人数统计表" xfId="362"/>
    <cellStyle name="差_云南省2008年中小学教职工情况（教育厅提供20090101加工整理）" xfId="363"/>
    <cellStyle name="差_云南省2008年转移支付测算——州市本级考核部分及政策性测算" xfId="364"/>
    <cellStyle name="差_指标四" xfId="365"/>
    <cellStyle name="差_指标五" xfId="366"/>
    <cellStyle name="常规" xfId="0" builtinId="0"/>
    <cellStyle name="常规 10" xfId="367"/>
    <cellStyle name="常规 10 2" xfId="554"/>
    <cellStyle name="常规 10 3" xfId="553"/>
    <cellStyle name="常规 10 4" xfId="559"/>
    <cellStyle name="常规 10 5" xfId="557"/>
    <cellStyle name="常规 10 6" xfId="558"/>
    <cellStyle name="常规 11" xfId="368"/>
    <cellStyle name="常规 11 2" xfId="555"/>
    <cellStyle name="常规 11 3" xfId="556"/>
    <cellStyle name="常规 11 4" xfId="560"/>
    <cellStyle name="常规 11 5" xfId="561"/>
    <cellStyle name="常规 11 6" xfId="562"/>
    <cellStyle name="常规 12" xfId="369"/>
    <cellStyle name="常规 2" xfId="370"/>
    <cellStyle name="常规 2 2" xfId="371"/>
    <cellStyle name="常规 2 2 2" xfId="372"/>
    <cellStyle name="常规 2 2_Book1" xfId="373"/>
    <cellStyle name="常规 2 3" xfId="374"/>
    <cellStyle name="常规 2 4" xfId="375"/>
    <cellStyle name="常规 2 5" xfId="376"/>
    <cellStyle name="常规 2 6" xfId="377"/>
    <cellStyle name="常规 2 7" xfId="378"/>
    <cellStyle name="常规 2 8" xfId="379"/>
    <cellStyle name="常规 2_Book1" xfId="380"/>
    <cellStyle name="常规 27" xfId="381"/>
    <cellStyle name="常规 3" xfId="382"/>
    <cellStyle name="常规 3 2 2" xfId="383"/>
    <cellStyle name="常规 4" xfId="384"/>
    <cellStyle name="常规 5" xfId="385"/>
    <cellStyle name="常规 5 2" xfId="386"/>
    <cellStyle name="常规 6" xfId="387"/>
    <cellStyle name="常规 6 3" xfId="388"/>
    <cellStyle name="常规 7" xfId="389"/>
    <cellStyle name="常规 8" xfId="390"/>
    <cellStyle name="常规 8 3" xfId="391"/>
    <cellStyle name="常规 9" xfId="392"/>
    <cellStyle name="分级显示行_1_13区汇总" xfId="393"/>
    <cellStyle name="分级显示列_1_Book1" xfId="394"/>
    <cellStyle name="公司标准表" xfId="395"/>
    <cellStyle name="归盒啦_95" xfId="396"/>
    <cellStyle name="好 2" xfId="397"/>
    <cellStyle name="好 3" xfId="398"/>
    <cellStyle name="好_~4190974" xfId="399"/>
    <cellStyle name="好_~5676413" xfId="400"/>
    <cellStyle name="好_00省级(打印)" xfId="401"/>
    <cellStyle name="好_00省级(定稿)" xfId="402"/>
    <cellStyle name="好_03昭通" xfId="403"/>
    <cellStyle name="好_0502通海县" xfId="404"/>
    <cellStyle name="好_05玉溪" xfId="405"/>
    <cellStyle name="好_0605石屏县" xfId="406"/>
    <cellStyle name="好_1003牟定县" xfId="407"/>
    <cellStyle name="好_1110洱源县" xfId="408"/>
    <cellStyle name="好_11大理" xfId="409"/>
    <cellStyle name="好_2、土地面积、人口、粮食产量基本情况" xfId="410"/>
    <cellStyle name="好_2006年分析表" xfId="411"/>
    <cellStyle name="好_2006年基础数据" xfId="412"/>
    <cellStyle name="好_2006年全省财力计算表（中央、决算）" xfId="413"/>
    <cellStyle name="好_2006年水利统计指标统计表" xfId="414"/>
    <cellStyle name="好_2006年在职人员情况" xfId="415"/>
    <cellStyle name="好_2007年检察院案件数" xfId="416"/>
    <cellStyle name="好_2007年可用财力" xfId="417"/>
    <cellStyle name="好_2007年人员分部门统计表" xfId="418"/>
    <cellStyle name="好_2007年政法部门业务指标" xfId="419"/>
    <cellStyle name="好_2008年县级公安保障标准落实奖励经费分配测算" xfId="420"/>
    <cellStyle name="好_2008云南省分县市中小学教职工统计表（教育厅提供）" xfId="421"/>
    <cellStyle name="好_2009年一般性转移支付标准工资" xfId="422"/>
    <cellStyle name="好_2009年一般性转移支付标准工资_~4190974" xfId="423"/>
    <cellStyle name="好_2009年一般性转移支付标准工资_~5676413" xfId="424"/>
    <cellStyle name="好_2009年一般性转移支付标准工资_不用软件计算9.1不考虑经费管理评价xl" xfId="425"/>
    <cellStyle name="好_2009年一般性转移支付标准工资_地方配套按人均增幅控制8.30xl" xfId="426"/>
    <cellStyle name="好_2009年一般性转移支付标准工资_地方配套按人均增幅控制8.30一般预算平均增幅、人均可用财力平均增幅两次控制、社会治安系数调整、案件数调整xl" xfId="427"/>
    <cellStyle name="好_2009年一般性转移支付标准工资_地方配套按人均增幅控制8.31（调整结案率后）xl" xfId="428"/>
    <cellStyle name="好_2009年一般性转移支付标准工资_奖励补助测算5.22测试" xfId="429"/>
    <cellStyle name="好_2009年一般性转移支付标准工资_奖励补助测算5.23新" xfId="430"/>
    <cellStyle name="好_2009年一般性转移支付标准工资_奖励补助测算5.24冯铸" xfId="431"/>
    <cellStyle name="好_2009年一般性转移支付标准工资_奖励补助测算7.23" xfId="432"/>
    <cellStyle name="好_2009年一般性转移支付标准工资_奖励补助测算7.25" xfId="433"/>
    <cellStyle name="好_2009年一般性转移支付标准工资_奖励补助测算7.25 (version 1) (version 1)" xfId="434"/>
    <cellStyle name="好_530623_2006年县级财政报表附表" xfId="435"/>
    <cellStyle name="好_530629_2006年县级财政报表附表" xfId="436"/>
    <cellStyle name="好_5334_2006年迪庆县级财政报表附表" xfId="437"/>
    <cellStyle name="好_Book1" xfId="438"/>
    <cellStyle name="好_Book1_1" xfId="439"/>
    <cellStyle name="好_Book1_1_Book1" xfId="440"/>
    <cellStyle name="好_Book1_2" xfId="441"/>
    <cellStyle name="好_Book1_Book1" xfId="442"/>
    <cellStyle name="好_Book2" xfId="443"/>
    <cellStyle name="好_M01-2(州市补助收入)" xfId="444"/>
    <cellStyle name="好_M03" xfId="445"/>
    <cellStyle name="好_不用软件计算9.1不考虑经费管理评价xl" xfId="446"/>
    <cellStyle name="好_财政供养人员" xfId="447"/>
    <cellStyle name="好_财政支出对上级的依赖程度" xfId="448"/>
    <cellStyle name="好_城建部门" xfId="449"/>
    <cellStyle name="好_地方配套按人均增幅控制8.30xl" xfId="450"/>
    <cellStyle name="好_地方配套按人均增幅控制8.30一般预算平均增幅、人均可用财力平均增幅两次控制、社会治安系数调整、案件数调整xl" xfId="451"/>
    <cellStyle name="好_地方配套按人均增幅控制8.31（调整结案率后）xl" xfId="452"/>
    <cellStyle name="好_第五部分(才淼、饶永宏）" xfId="453"/>
    <cellStyle name="好_第一部分：综合全" xfId="454"/>
    <cellStyle name="好_高中教师人数（教育厅1.6日提供）" xfId="455"/>
    <cellStyle name="好_汇总" xfId="456"/>
    <cellStyle name="好_汇总-县级财政报表附表" xfId="457"/>
    <cellStyle name="好_基础数据分析" xfId="458"/>
    <cellStyle name="好_检验表" xfId="459"/>
    <cellStyle name="好_检验表（调整后）" xfId="460"/>
    <cellStyle name="好_奖励补助测算5.22测试" xfId="461"/>
    <cellStyle name="好_奖励补助测算5.23新" xfId="462"/>
    <cellStyle name="好_奖励补助测算5.24冯铸" xfId="463"/>
    <cellStyle name="好_奖励补助测算7.23" xfId="464"/>
    <cellStyle name="好_奖励补助测算7.25" xfId="465"/>
    <cellStyle name="好_奖励补助测算7.25 (version 1) (version 1)" xfId="466"/>
    <cellStyle name="好_教师绩效工资测算表（离退休按各地上报数测算）2009年1月1日" xfId="467"/>
    <cellStyle name="好_教育厅提供义务教育及高中教师人数（2009年1月6日）" xfId="468"/>
    <cellStyle name="好_历年教师人数" xfId="469"/>
    <cellStyle name="好_丽江汇总" xfId="470"/>
    <cellStyle name="好_三季度－表二" xfId="471"/>
    <cellStyle name="好_四川省城乡建设用地增加挂钩试点项目表（已验收）" xfId="472"/>
    <cellStyle name="好_卫生部门" xfId="473"/>
    <cellStyle name="好_文体广播部门" xfId="474"/>
    <cellStyle name="好_下半年禁毒办案经费分配2544.3万元" xfId="475"/>
    <cellStyle name="好_下半年禁吸戒毒经费1000万元" xfId="476"/>
    <cellStyle name="好_县级公安机关公用经费标准奖励测算方案（定稿）" xfId="477"/>
    <cellStyle name="好_县级基础数据" xfId="478"/>
    <cellStyle name="好_业务工作量指标" xfId="479"/>
    <cellStyle name="好_义务教育阶段教职工人数（教育厅提供最终）" xfId="480"/>
    <cellStyle name="好_云南农村义务教育统计表" xfId="481"/>
    <cellStyle name="好_云南省2008年中小学教师人数统计表" xfId="482"/>
    <cellStyle name="好_云南省2008年中小学教职工情况（教育厅提供20090101加工整理）" xfId="483"/>
    <cellStyle name="好_云南省2008年转移支付测算——州市本级考核部分及政策性测算" xfId="484"/>
    <cellStyle name="好_指标四" xfId="485"/>
    <cellStyle name="好_指标五" xfId="486"/>
    <cellStyle name="后继超链接" xfId="487"/>
    <cellStyle name="汇总 2" xfId="488"/>
    <cellStyle name="汇总 3" xfId="489"/>
    <cellStyle name="计算 2" xfId="490"/>
    <cellStyle name="计算 3" xfId="491"/>
    <cellStyle name="检查单元格 2" xfId="492"/>
    <cellStyle name="检查单元格 3" xfId="493"/>
    <cellStyle name="解释性文本 2" xfId="494"/>
    <cellStyle name="解释性文本 3" xfId="495"/>
    <cellStyle name="借出原因" xfId="496"/>
    <cellStyle name="警告文本 2" xfId="497"/>
    <cellStyle name="警告文本 3" xfId="498"/>
    <cellStyle name="链接单元格 2" xfId="499"/>
    <cellStyle name="链接单元格 3" xfId="500"/>
    <cellStyle name="霓付 [0]_ +Foil &amp; -FOIL &amp; PAPER" xfId="501"/>
    <cellStyle name="霓付_ +Foil &amp; -FOIL &amp; PAPER" xfId="502"/>
    <cellStyle name="烹拳 [0]_ +Foil &amp; -FOIL &amp; PAPER" xfId="503"/>
    <cellStyle name="烹拳_ +Foil &amp; -FOIL &amp; PAPER" xfId="504"/>
    <cellStyle name="普通_ 白土" xfId="505"/>
    <cellStyle name="千分位[0]_ 白土" xfId="506"/>
    <cellStyle name="千分位_ 白土" xfId="507"/>
    <cellStyle name="千位[0]_ 方正PC" xfId="508"/>
    <cellStyle name="千位_ 方正PC" xfId="509"/>
    <cellStyle name="千位分隔 2" xfId="510"/>
    <cellStyle name="千位分隔 3" xfId="511"/>
    <cellStyle name="千位分隔[0] 2" xfId="512"/>
    <cellStyle name="钎霖_4岿角利" xfId="513"/>
    <cellStyle name="强调 1" xfId="514"/>
    <cellStyle name="强调 2" xfId="515"/>
    <cellStyle name="强调 3" xfId="516"/>
    <cellStyle name="强调文字颜色 1 2" xfId="517"/>
    <cellStyle name="强调文字颜色 1 3" xfId="518"/>
    <cellStyle name="强调文字颜色 2 2" xfId="519"/>
    <cellStyle name="强调文字颜色 2 3" xfId="520"/>
    <cellStyle name="强调文字颜色 3 2" xfId="521"/>
    <cellStyle name="强调文字颜色 3 3" xfId="522"/>
    <cellStyle name="强调文字颜色 4 2" xfId="523"/>
    <cellStyle name="强调文字颜色 4 3" xfId="524"/>
    <cellStyle name="强调文字颜色 5 2" xfId="525"/>
    <cellStyle name="强调文字颜色 5 3" xfId="526"/>
    <cellStyle name="强调文字颜色 6 2" xfId="527"/>
    <cellStyle name="强调文字颜色 6 3" xfId="528"/>
    <cellStyle name="日期" xfId="529"/>
    <cellStyle name="商品名称" xfId="530"/>
    <cellStyle name="适中 2" xfId="531"/>
    <cellStyle name="适中 3" xfId="532"/>
    <cellStyle name="输出 2" xfId="533"/>
    <cellStyle name="输出 3" xfId="534"/>
    <cellStyle name="输入 2" xfId="535"/>
    <cellStyle name="输入 3" xfId="536"/>
    <cellStyle name="数量" xfId="537"/>
    <cellStyle name="数字" xfId="538"/>
    <cellStyle name="未定义" xfId="539"/>
    <cellStyle name="小数" xfId="540"/>
    <cellStyle name="样式 1" xfId="541"/>
    <cellStyle name="一般_NEGS" xfId="542"/>
    <cellStyle name="昗弨_Pacific Region P&amp;L" xfId="543"/>
    <cellStyle name="寘嬫愗傝 [0.00]_Region Orders (2)" xfId="544"/>
    <cellStyle name="寘嬫愗傝_Region Orders (2)" xfId="545"/>
    <cellStyle name="注释 2" xfId="546"/>
    <cellStyle name="注释 3" xfId="547"/>
    <cellStyle name="资产" xfId="548"/>
    <cellStyle name="콤마 [0]_BOILER-CO1" xfId="549"/>
    <cellStyle name="콤마_BOILER-CO1" xfId="2"/>
    <cellStyle name="통화 [0]_BOILER-CO1" xfId="550"/>
    <cellStyle name="통화_BOILER-CO1" xfId="551"/>
    <cellStyle name="표준_0N-HANDLING " xfId="552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8"/>
  <sheetViews>
    <sheetView tabSelected="1" workbookViewId="0">
      <selection activeCell="N20" sqref="N20"/>
    </sheetView>
  </sheetViews>
  <sheetFormatPr defaultRowHeight="14.25"/>
  <cols>
    <col min="1" max="1" width="21.25" customWidth="1"/>
    <col min="2" max="6" width="15.5" customWidth="1"/>
    <col min="7" max="7" width="33" customWidth="1"/>
    <col min="8" max="8" width="13.125" hidden="1" customWidth="1"/>
  </cols>
  <sheetData>
    <row r="1" spans="1:10" ht="23.25" customHeight="1">
      <c r="A1" t="s">
        <v>10</v>
      </c>
    </row>
    <row r="2" spans="1:10" ht="35.25" customHeight="1">
      <c r="A2" s="21" t="s">
        <v>11</v>
      </c>
      <c r="B2" s="21"/>
      <c r="C2" s="21"/>
      <c r="D2" s="21"/>
      <c r="E2" s="21"/>
      <c r="F2" s="21"/>
      <c r="G2" s="21"/>
    </row>
    <row r="3" spans="1:10" ht="21.75" customHeight="1" thickBot="1">
      <c r="E3" s="22" t="s">
        <v>0</v>
      </c>
      <c r="F3" s="22"/>
    </row>
    <row r="4" spans="1:10" ht="24.95" customHeight="1">
      <c r="A4" s="23" t="s">
        <v>1</v>
      </c>
      <c r="B4" s="25" t="s">
        <v>12</v>
      </c>
      <c r="C4" s="26"/>
      <c r="D4" s="25" t="s">
        <v>15</v>
      </c>
      <c r="E4" s="27"/>
      <c r="F4" s="27"/>
      <c r="G4" s="19" t="s">
        <v>14</v>
      </c>
      <c r="H4" s="1"/>
      <c r="I4" s="1"/>
      <c r="J4" s="1"/>
    </row>
    <row r="5" spans="1:10" ht="29.25" customHeight="1">
      <c r="A5" s="24"/>
      <c r="B5" s="17" t="s">
        <v>16</v>
      </c>
      <c r="C5" s="17" t="s">
        <v>13</v>
      </c>
      <c r="D5" s="17" t="s">
        <v>2</v>
      </c>
      <c r="E5" s="17" t="s">
        <v>3</v>
      </c>
      <c r="F5" s="18" t="s">
        <v>13</v>
      </c>
      <c r="G5" s="20"/>
      <c r="H5" s="1"/>
      <c r="I5" s="1"/>
      <c r="J5" s="1"/>
    </row>
    <row r="6" spans="1:10" ht="39.75" customHeight="1">
      <c r="A6" s="7" t="s">
        <v>4</v>
      </c>
      <c r="B6" s="3">
        <f>SUM(B7:B8)</f>
        <v>343784.89600000001</v>
      </c>
      <c r="C6" s="4">
        <f>B6/H6-1</f>
        <v>2.0966355334471665E-2</v>
      </c>
      <c r="D6" s="5">
        <f>B6+E6</f>
        <v>293700</v>
      </c>
      <c r="E6" s="5">
        <f>SUM(E7:E8)</f>
        <v>-50084.896000000008</v>
      </c>
      <c r="F6" s="12">
        <f>D6/H6-1</f>
        <v>-0.12777489048927171</v>
      </c>
      <c r="G6" s="15"/>
      <c r="H6" s="6">
        <f>SUM(H7:H8)</f>
        <v>336725</v>
      </c>
      <c r="I6" s="1"/>
      <c r="J6" s="1"/>
    </row>
    <row r="7" spans="1:10" ht="39.75" customHeight="1">
      <c r="A7" s="7" t="s">
        <v>5</v>
      </c>
      <c r="B7" s="3">
        <v>328784.89600000001</v>
      </c>
      <c r="C7" s="4">
        <f t="shared" ref="C7:C11" si="0">B7/H7-1</f>
        <v>8.8000000000000078E-2</v>
      </c>
      <c r="D7" s="5">
        <v>276800</v>
      </c>
      <c r="E7" s="5">
        <f>D7-B7</f>
        <v>-51984.896000000008</v>
      </c>
      <c r="F7" s="12">
        <f t="shared" ref="F7:F11" si="1">D7/H7-1</f>
        <v>-8.4026049663789903E-2</v>
      </c>
      <c r="G7" s="15"/>
      <c r="H7" s="6">
        <v>302192</v>
      </c>
      <c r="I7" s="1"/>
      <c r="J7" s="1"/>
    </row>
    <row r="8" spans="1:10" ht="39.75" customHeight="1">
      <c r="A8" s="7" t="s">
        <v>6</v>
      </c>
      <c r="B8" s="3">
        <v>15000</v>
      </c>
      <c r="C8" s="4">
        <f t="shared" si="0"/>
        <v>-0.56563287290417863</v>
      </c>
      <c r="D8" s="3">
        <v>16900</v>
      </c>
      <c r="E8" s="3">
        <f>D8-B8</f>
        <v>1900</v>
      </c>
      <c r="F8" s="13">
        <f t="shared" si="1"/>
        <v>-0.51061303680537451</v>
      </c>
      <c r="G8" s="15"/>
      <c r="H8" s="6">
        <v>34533</v>
      </c>
      <c r="I8" s="1"/>
      <c r="J8" s="1"/>
    </row>
    <row r="9" spans="1:10" ht="39.75" customHeight="1">
      <c r="A9" s="7" t="s">
        <v>7</v>
      </c>
      <c r="B9" s="3">
        <v>104108.409484</v>
      </c>
      <c r="C9" s="4">
        <f t="shared" si="0"/>
        <v>0.22754496516592582</v>
      </c>
      <c r="D9" s="3">
        <f t="shared" ref="D9:D11" si="2">B9+E9</f>
        <v>140806.409484</v>
      </c>
      <c r="E9" s="3">
        <f>14644+20000+2054</f>
        <v>36698</v>
      </c>
      <c r="F9" s="13">
        <f t="shared" si="1"/>
        <v>0.66025203806172739</v>
      </c>
      <c r="G9" s="15" t="s">
        <v>17</v>
      </c>
      <c r="H9" s="6">
        <v>84810.261487999989</v>
      </c>
      <c r="I9" s="1"/>
      <c r="J9" s="1"/>
    </row>
    <row r="10" spans="1:10" ht="39.75" customHeight="1">
      <c r="A10" s="7" t="s">
        <v>9</v>
      </c>
      <c r="B10" s="3">
        <v>173697.60178279993</v>
      </c>
      <c r="C10" s="4">
        <f t="shared" si="0"/>
        <v>-0.47372815340930119</v>
      </c>
      <c r="D10" s="3">
        <v>172391</v>
      </c>
      <c r="E10" s="3">
        <f>D10-B10</f>
        <v>-1306.6017827999312</v>
      </c>
      <c r="F10" s="13">
        <f t="shared" si="1"/>
        <v>-0.477686916949702</v>
      </c>
      <c r="G10" s="15"/>
      <c r="H10" s="6">
        <v>330053</v>
      </c>
      <c r="I10" s="1"/>
      <c r="J10" s="1"/>
    </row>
    <row r="11" spans="1:10" ht="39.75" customHeight="1" thickBot="1">
      <c r="A11" s="8" t="s">
        <v>8</v>
      </c>
      <c r="B11" s="9">
        <f>SUM(B6,B9:B10)</f>
        <v>621590.90726679994</v>
      </c>
      <c r="C11" s="10">
        <f t="shared" si="0"/>
        <v>-0.17296352388983605</v>
      </c>
      <c r="D11" s="11">
        <f t="shared" si="2"/>
        <v>606897.40948399995</v>
      </c>
      <c r="E11" s="11">
        <f>SUM(E6,E9:E10)</f>
        <v>-14693.497782799939</v>
      </c>
      <c r="F11" s="14">
        <f t="shared" si="1"/>
        <v>-0.19251345373268602</v>
      </c>
      <c r="G11" s="16"/>
      <c r="H11" s="6">
        <f>SUM(H6,H9,H10)</f>
        <v>751588.26148799993</v>
      </c>
      <c r="I11" s="1"/>
      <c r="J11" s="1"/>
    </row>
    <row r="18" spans="7:7">
      <c r="G18" s="2"/>
    </row>
  </sheetData>
  <mergeCells count="6">
    <mergeCell ref="G4:G5"/>
    <mergeCell ref="A2:G2"/>
    <mergeCell ref="E3:F3"/>
    <mergeCell ref="A4:A5"/>
    <mergeCell ref="B4:C4"/>
    <mergeCell ref="D4:F4"/>
  </mergeCells>
  <phoneticPr fontId="6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收入预算调整表</vt:lpstr>
      <vt:lpstr>收入预算调整表!Print_Area</vt:lpstr>
    </vt:vector>
  </TitlesOfParts>
  <Company>盐田区政府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皀ޣԞ㩈्耀ԝ㪀्Յ㫰्ᶨ।㬨्</dc:creator>
  <cp:lastModifiedBy>Ꮐ͡&amp;</cp:lastModifiedBy>
  <cp:lastPrinted>2018-12-08T07:15:44Z</cp:lastPrinted>
  <dcterms:created xsi:type="dcterms:W3CDTF">2017-11-29T02:13:25Z</dcterms:created>
  <dcterms:modified xsi:type="dcterms:W3CDTF">2018-12-08T07:36:14Z</dcterms:modified>
</cp:coreProperties>
</file>